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LA\GALA\Прием 2025\Ход приема 2025\Количество заявлений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4" sheetId="4" r:id="rId3"/>
    <sheet name="Лист3" sheetId="3" r:id="rId4"/>
    <sheet name="Лист5" sheetId="5" r:id="rId5"/>
  </sheets>
  <calcPr calcId="162913"/>
</workbook>
</file>

<file path=xl/calcChain.xml><?xml version="1.0" encoding="utf-8"?>
<calcChain xmlns="http://schemas.openxmlformats.org/spreadsheetml/2006/main">
  <c r="K103" i="3" l="1"/>
  <c r="J103" i="3"/>
  <c r="I103" i="3"/>
  <c r="H103" i="3"/>
  <c r="G103" i="3"/>
  <c r="F103" i="3"/>
  <c r="E103" i="3"/>
  <c r="D103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M103" i="1"/>
  <c r="L103" i="1"/>
  <c r="K103" i="1"/>
  <c r="J103" i="1"/>
  <c r="I103" i="1"/>
  <c r="H103" i="1"/>
  <c r="G103" i="1"/>
  <c r="F103" i="1"/>
  <c r="E103" i="1"/>
  <c r="D103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<sst xmlns="http://schemas.openxmlformats.org/spreadsheetml/2006/main" count="432" uniqueCount="106">
  <si>
    <t>Сведения о ходе подачи документов по специальностям</t>
  </si>
  <si>
    <t>на 01.01.2009</t>
  </si>
  <si>
    <t>Форма обучения</t>
  </si>
  <si>
    <t>Общий прием</t>
  </si>
  <si>
    <t>Подано заявлений</t>
  </si>
  <si>
    <t>Направление/профиль</t>
  </si>
  <si>
    <t>Всего</t>
  </si>
  <si>
    <t>Особая квота</t>
  </si>
  <si>
    <t xml:space="preserve">Целевая квота </t>
  </si>
  <si>
    <t>План приема</t>
  </si>
  <si>
    <t>Отд. квота</t>
  </si>
  <si>
    <t>Договора</t>
  </si>
  <si>
    <t>ДЦК</t>
  </si>
  <si>
    <t>НЦК</t>
  </si>
  <si>
    <t xml:space="preserve"> Сведения о ходе подачи документов 2025г. </t>
  </si>
  <si>
    <t xml:space="preserve"> АСПИРАНТУРА</t>
  </si>
  <si>
    <t xml:space="preserve"> очная</t>
  </si>
  <si>
    <t>Метод. и техн.проф.образования (А)</t>
  </si>
  <si>
    <t>Общая педагогика, история пед.и образов.(А)</t>
  </si>
  <si>
    <t xml:space="preserve"> ЕСТЕСТВЕННО-ГЕОГРАФИЧЕСКИЙ ФАКУЛЬТЕТ</t>
  </si>
  <si>
    <t>География/Рег.политика и тер.проектирование</t>
  </si>
  <si>
    <t>Пед.обр.(с 2 проф)/Биология и Химия</t>
  </si>
  <si>
    <t>Пед.обр.(с 2 проф)/География и Биология</t>
  </si>
  <si>
    <t>Пед.обр./Инновации в естеств-науч. образов.(М)</t>
  </si>
  <si>
    <t>Экология и природоп./Экол.безоп. и упр.охр.окр. среды(М)</t>
  </si>
  <si>
    <t xml:space="preserve"> ИНСТИТУТ НЕПРЕРЫВНОГО ОБРАЗОВАНИЯ</t>
  </si>
  <si>
    <t>Проф.об.(по отр.)/Корпоративное образование (М)</t>
  </si>
  <si>
    <t xml:space="preserve"> ЛИНГВИСТИЧЕСКИЙ ФАКУЛЬТЕТ</t>
  </si>
  <si>
    <t>Пед.обр.(с 2 проф)/Иностр.(англ.)яз. и Иностр.(китайский)яз.</t>
  </si>
  <si>
    <t>Пед.обр.(с 2 проф)/Иностр.(англ.)яз. и Иностр.(нем/франц/исп)яз.</t>
  </si>
  <si>
    <t>Пед.обр.(с 2 проф)/Иностр.(англ.)яз. и Начальное образов.</t>
  </si>
  <si>
    <t>Пед.обр.(с 2 проф)/Иностр.(англ.)яз. и Рус.яз. как иностр.</t>
  </si>
  <si>
    <t>Пед.обр./Иностранный язык(М)</t>
  </si>
  <si>
    <t>Пед.обр./Препод. китайского языка(М)</t>
  </si>
  <si>
    <t>Пед.обр./Рус.язык как иностр. в цифровой среде(М)</t>
  </si>
  <si>
    <t>Пед.образов./Иностр.(англ.)язык</t>
  </si>
  <si>
    <t xml:space="preserve"> ФАКУЛЬТЕТ ГУМАНИТАРНЫХ НАУК</t>
  </si>
  <si>
    <t>Пед.обр.(с 2 проф)/История и Обществознание</t>
  </si>
  <si>
    <t>Пед.обр.(с 2 проф)/Обществозн. и Осн.религ.культ.и св.этики</t>
  </si>
  <si>
    <t>Пед.обр.(с 2 проф)/Русский язык и Литература</t>
  </si>
  <si>
    <t>Пед.обр./Инновац.техн. в литерат.обр.(М)</t>
  </si>
  <si>
    <t>Пед.обр./Преподав.рус.языка как иностр.(М)</t>
  </si>
  <si>
    <t>Пед.обр./Религиовед. и культура конфес.(М)</t>
  </si>
  <si>
    <t>Пед.обр./Теории и практики совр.историч. исследований(М)</t>
  </si>
  <si>
    <t>Философия/Социальное управление</t>
  </si>
  <si>
    <t xml:space="preserve"> ФАКУЛЬТЕТ ДИЗАЙНА, ИЗЯЩНЫХ ИСКУССТВ И МЕДИАТЕХНОЛОГИЙ</t>
  </si>
  <si>
    <t>Дизайн/Дизайн среды</t>
  </si>
  <si>
    <t>Медиакоммуникации/Сетевая журналистика</t>
  </si>
  <si>
    <t>Педагогика дополнительного образования</t>
  </si>
  <si>
    <t>Продюсерство/Продюсер телев.и радиопрограмм</t>
  </si>
  <si>
    <t>Проф.об.(по отр.)/Предм. и пром.дизайн(М)</t>
  </si>
  <si>
    <t>Проф.об.(по отр.)/Театр.педагогика и медиаобразование(М)</t>
  </si>
  <si>
    <t>Проф.обучение(по отр.)/Дизайн и искусство декорирования</t>
  </si>
  <si>
    <t xml:space="preserve"> ФАКУЛЬТЕТ ИНФОРМАЦИОННЫХ ТЕХНОЛОГИЙ</t>
  </si>
  <si>
    <t>Информационные системы и технологии/Информ.системы и технол.</t>
  </si>
  <si>
    <t>Пед.обр.(с 2 проф)/Информатика и Технология</t>
  </si>
  <si>
    <t>Пед.обр./Цифровая педагогика(М)</t>
  </si>
  <si>
    <t>Прикладн.информат./Прикладн.информат. в менеджменте</t>
  </si>
  <si>
    <t xml:space="preserve"> ФАКУЛЬТЕТ ПЕДАГОГИКИ</t>
  </si>
  <si>
    <t>Дошкольное образование</t>
  </si>
  <si>
    <t>Пед.обр.(с 2 проф)/Нач.образование и Доп. образование</t>
  </si>
  <si>
    <t>Пед.обр./Проектир. науч.-исследов. деятельности педагогов и обучающ.(М)</t>
  </si>
  <si>
    <t>Пед.обр./Рук.обр. организации/Сов. по воспитанию(М)</t>
  </si>
  <si>
    <t>Пс-пед.обр./Управл.дошк.обр./Семейн.обр.(М)</t>
  </si>
  <si>
    <t>Псих.-пед.образов./Психол.и педаг.дошк.образов.</t>
  </si>
  <si>
    <t>Спец.(деф.)обр./Псих-пед.сопр.лиц с огранич.возм.здоров.(М)</t>
  </si>
  <si>
    <t>Спец.(дефект.)образов./Логопедия</t>
  </si>
  <si>
    <t>Спец.(дефект.)образов./Олигофренопедагогика</t>
  </si>
  <si>
    <t>Спец.(дефект.)образов./Специальная психология</t>
  </si>
  <si>
    <t xml:space="preserve"> ФАКУЛЬТЕТ ПСИХОЛОГИИ</t>
  </si>
  <si>
    <t>Пс-пед.обр./Кризисная психология детей и взрос.(М)</t>
  </si>
  <si>
    <t>Пс-пед.обр./Разв.личн.пот. в обр.: перс. и цифр.(М)</t>
  </si>
  <si>
    <t>Псих.-пед.образов./Педагог-психолог</t>
  </si>
  <si>
    <t>Психология/Практическая психология</t>
  </si>
  <si>
    <t>Психология/Псих. сопр. служ. деят. в сил. струк. (М)</t>
  </si>
  <si>
    <t xml:space="preserve"> ФАКУЛЬТЕТ УПРАВЛЕНИЯ И СОЦИАЛЬНО-ТЕХНИЧЕСКИХ СЕРВИСОВ</t>
  </si>
  <si>
    <t>Пед.обр./Инновации в финансово-эконом.образ.(М)</t>
  </si>
  <si>
    <t>Пед.обр./Управлен.в системе доп.образов.детей(М)</t>
  </si>
  <si>
    <t>Проф. обучение (по отраслям)</t>
  </si>
  <si>
    <t>Проф.об.(по отр.)/Управление образоват.системами(М)</t>
  </si>
  <si>
    <t>Проф.об.(по отр.)/Эконом. и упр. организацией(М)</t>
  </si>
  <si>
    <t>Проф.обучение(по отр.)/Менеджмент организации</t>
  </si>
  <si>
    <t>Проф.обучение(по отр.)/Опер.деят. в логистике</t>
  </si>
  <si>
    <t xml:space="preserve">Проф.обучение(по отр.)/Педагог проф. обр. </t>
  </si>
  <si>
    <t>Проф.обучение(по отр.)/Финансы и бизнес-аналитика</t>
  </si>
  <si>
    <t>Проф.обучение(по отр.)/Экономика и управление</t>
  </si>
  <si>
    <t>Экономика/Экономика и финансы</t>
  </si>
  <si>
    <t xml:space="preserve"> ФАКУЛЬТЕТ ФИЗИЧЕСКОЙ КУЛЬТУРЫ, СПОРТА И БЕЗОПАСНОСТИ ЖИЗНЕДЕЯТЕЛЬНОСТИ</t>
  </si>
  <si>
    <t>Пед.обр.(с 2 проф)/Физическая культура и Основы безоп. и защ. Родины</t>
  </si>
  <si>
    <t>Пед.обр./Безопасность образов.систем(М)</t>
  </si>
  <si>
    <t>Пед.обр./Образоват.технологии в сфере физич.культуры(М)</t>
  </si>
  <si>
    <t>Физическая культура</t>
  </si>
  <si>
    <t xml:space="preserve"> ФИЗИКО-ТЕХНОЛОГИЧЕСКИЙ ФАКУЛЬТЕТ</t>
  </si>
  <si>
    <t>Пед.обр.(с 2 проф)/Математика и Информатика</t>
  </si>
  <si>
    <t>Пед.обр.(с 2 проф)/Математика и Физика</t>
  </si>
  <si>
    <t>Пед.обр./Физико-математ. образов (М)</t>
  </si>
  <si>
    <t xml:space="preserve"> заочная</t>
  </si>
  <si>
    <t>Пед.образов./История</t>
  </si>
  <si>
    <t>Теология/Православная теология</t>
  </si>
  <si>
    <t>Пед.образов./Изобразительное искусство</t>
  </si>
  <si>
    <t>Псих.-пед.образов./Психол.и педаг.начальн.образов.</t>
  </si>
  <si>
    <t>Псих.-пед.образов./Психология и соц.педагогика</t>
  </si>
  <si>
    <t>Сервис/Сервис предоставл.услуг населению</t>
  </si>
  <si>
    <t>Пед.образов./Физическая культура</t>
  </si>
  <si>
    <t>ВСЕГО</t>
  </si>
  <si>
    <t xml:space="preserve"> на 14.07.2025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</si>
</sst>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b/>
      <sz val="11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textRotation="90" wrapText="1"/>
    </xf>
    <xf numFmtId="0" fontId="4" fillId="0" borderId="0" xfId="0" applyFont="1" applyAlignment="1">
      <alignment textRotation="90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0" borderId="0" xfId="0" applyFont="1"/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9" xfId="0" applyFont="1" applyBorder="1"/>
    <xf numFmtId="0" fontId="5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tabSelected="1" workbookViewId="0">
      <selection activeCell="N14" sqref="N14"/>
    </sheetView>
  </sheetViews>
  <sheetFormatPr defaultRowHeight="12.75" x14ac:dyDescent="0.2"/>
  <cols>
    <col min="1" max="1" width="41.42578125" customWidth="1"/>
    <col min="2" max="2" width="9.7109375" style="1" customWidth="1"/>
    <col min="3" max="3" width="4.5703125" style="1" customWidth="1"/>
    <col min="4" max="5" width="4.28515625" style="1" customWidth="1"/>
    <col min="6" max="7" width="4.5703125" style="1" customWidth="1"/>
    <col min="8" max="8" width="5" style="1" customWidth="1"/>
    <col min="9" max="10" width="4.5703125" style="1" customWidth="1"/>
    <col min="11" max="12" width="4.28515625" style="1" customWidth="1"/>
    <col min="13" max="13" width="5" style="1" customWidth="1"/>
    <col min="14" max="14" width="6.42578125" customWidth="1"/>
    <col min="15" max="15" width="7.140625" customWidth="1"/>
  </cols>
  <sheetData>
    <row r="1" spans="1:15" ht="15" x14ac:dyDescent="0.25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"/>
    </row>
    <row r="2" spans="1:15" ht="15" x14ac:dyDescent="0.25">
      <c r="A2" s="7" t="s">
        <v>105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"/>
    </row>
    <row r="4" spans="1:15" s="3" customFormat="1" ht="22.5" customHeight="1" x14ac:dyDescent="0.2">
      <c r="A4" s="9" t="s">
        <v>5</v>
      </c>
      <c r="B4" s="9" t="s">
        <v>2</v>
      </c>
      <c r="C4" s="11" t="s">
        <v>9</v>
      </c>
      <c r="D4" s="12"/>
      <c r="E4" s="12"/>
      <c r="F4" s="12"/>
      <c r="G4" s="12"/>
      <c r="H4" s="12"/>
      <c r="I4" s="8" t="s">
        <v>4</v>
      </c>
      <c r="J4" s="8"/>
      <c r="K4" s="8"/>
      <c r="L4" s="8"/>
      <c r="M4" s="8"/>
    </row>
    <row r="5" spans="1:15" s="3" customFormat="1" ht="9.75" hidden="1" customHeight="1" x14ac:dyDescent="0.2">
      <c r="A5" s="10"/>
      <c r="B5" s="10"/>
      <c r="C5" s="13"/>
      <c r="D5" s="14"/>
      <c r="E5" s="14"/>
      <c r="F5" s="14"/>
      <c r="G5" s="14"/>
      <c r="H5" s="14"/>
      <c r="I5" s="15" t="s">
        <v>3</v>
      </c>
      <c r="J5" s="5"/>
      <c r="K5" s="15" t="s">
        <v>7</v>
      </c>
      <c r="L5" s="5"/>
      <c r="M5" s="15" t="s">
        <v>12</v>
      </c>
    </row>
    <row r="6" spans="1:15" s="4" customFormat="1" ht="64.5" x14ac:dyDescent="0.2">
      <c r="A6" s="22"/>
      <c r="B6" s="22"/>
      <c r="C6" s="23" t="s">
        <v>6</v>
      </c>
      <c r="D6" s="23" t="s">
        <v>3</v>
      </c>
      <c r="E6" s="23" t="s">
        <v>10</v>
      </c>
      <c r="F6" s="23" t="s">
        <v>7</v>
      </c>
      <c r="G6" s="23" t="s">
        <v>13</v>
      </c>
      <c r="H6" s="23" t="s">
        <v>12</v>
      </c>
      <c r="I6" s="24"/>
      <c r="J6" s="23" t="s">
        <v>10</v>
      </c>
      <c r="K6" s="24"/>
      <c r="L6" s="23" t="s">
        <v>13</v>
      </c>
      <c r="M6" s="24"/>
      <c r="N6" s="6"/>
      <c r="O6" s="6"/>
    </row>
    <row r="7" spans="1:15" s="3" customFormat="1" ht="12" x14ac:dyDescent="0.2">
      <c r="A7" s="25" t="s">
        <v>15</v>
      </c>
      <c r="B7" s="26" t="s">
        <v>16</v>
      </c>
      <c r="C7" s="26">
        <f>D7+E7+F7+G7+H7</f>
        <v>6</v>
      </c>
      <c r="D7" s="26">
        <v>3</v>
      </c>
      <c r="E7" s="26">
        <v>0</v>
      </c>
      <c r="F7" s="26">
        <v>0</v>
      </c>
      <c r="G7" s="26">
        <v>0</v>
      </c>
      <c r="H7" s="26">
        <v>3</v>
      </c>
      <c r="I7" s="26">
        <v>13</v>
      </c>
      <c r="J7" s="26">
        <v>0</v>
      </c>
      <c r="K7" s="26">
        <v>0</v>
      </c>
      <c r="L7" s="26">
        <v>0</v>
      </c>
      <c r="M7" s="26">
        <v>3</v>
      </c>
    </row>
    <row r="8" spans="1:15" s="3" customFormat="1" ht="12" x14ac:dyDescent="0.2">
      <c r="A8" s="25" t="s">
        <v>17</v>
      </c>
      <c r="B8" s="26" t="s">
        <v>16</v>
      </c>
      <c r="C8" s="26">
        <f>D8+E8+F8+G8+H8</f>
        <v>5</v>
      </c>
      <c r="D8" s="26">
        <v>3</v>
      </c>
      <c r="E8" s="26">
        <v>0</v>
      </c>
      <c r="F8" s="26">
        <v>0</v>
      </c>
      <c r="G8" s="26">
        <v>0</v>
      </c>
      <c r="H8" s="26">
        <v>2</v>
      </c>
      <c r="I8" s="26">
        <v>11</v>
      </c>
      <c r="J8" s="26">
        <v>0</v>
      </c>
      <c r="K8" s="26">
        <v>0</v>
      </c>
      <c r="L8" s="26">
        <v>0</v>
      </c>
      <c r="M8" s="26">
        <v>2</v>
      </c>
    </row>
    <row r="9" spans="1:15" s="2" customFormat="1" ht="12" x14ac:dyDescent="0.2">
      <c r="A9" s="25" t="s">
        <v>18</v>
      </c>
      <c r="B9" s="26" t="s">
        <v>16</v>
      </c>
      <c r="C9" s="26">
        <f>D9+E9+F9+G9+H9</f>
        <v>1</v>
      </c>
      <c r="D9" s="26">
        <v>0</v>
      </c>
      <c r="E9" s="26">
        <v>0</v>
      </c>
      <c r="F9" s="26">
        <v>0</v>
      </c>
      <c r="G9" s="26">
        <v>0</v>
      </c>
      <c r="H9" s="26">
        <v>1</v>
      </c>
      <c r="I9" s="26">
        <v>2</v>
      </c>
      <c r="J9" s="26">
        <v>0</v>
      </c>
      <c r="K9" s="26">
        <v>0</v>
      </c>
      <c r="L9" s="26">
        <v>0</v>
      </c>
      <c r="M9" s="26">
        <v>1</v>
      </c>
    </row>
    <row r="10" spans="1:15" s="2" customFormat="1" ht="12" x14ac:dyDescent="0.2">
      <c r="A10" s="25" t="s">
        <v>19</v>
      </c>
      <c r="B10" s="26" t="s">
        <v>16</v>
      </c>
      <c r="C10" s="26">
        <f>D10+E10+F10+G10+H10</f>
        <v>76</v>
      </c>
      <c r="D10" s="26">
        <v>47</v>
      </c>
      <c r="E10" s="26">
        <v>6</v>
      </c>
      <c r="F10" s="26">
        <v>6</v>
      </c>
      <c r="G10" s="26">
        <v>10</v>
      </c>
      <c r="H10" s="26">
        <v>7</v>
      </c>
      <c r="I10" s="26">
        <v>622</v>
      </c>
      <c r="J10" s="26">
        <v>26</v>
      </c>
      <c r="K10" s="26">
        <v>9</v>
      </c>
      <c r="L10" s="26">
        <v>11</v>
      </c>
      <c r="M10" s="26">
        <v>4</v>
      </c>
    </row>
    <row r="11" spans="1:15" s="2" customFormat="1" ht="12" x14ac:dyDescent="0.2">
      <c r="A11" s="25" t="s">
        <v>20</v>
      </c>
      <c r="B11" s="26" t="s">
        <v>16</v>
      </c>
      <c r="C11" s="26">
        <f>D11+E11+F11+G11+H11</f>
        <v>15</v>
      </c>
      <c r="D11" s="26">
        <v>10</v>
      </c>
      <c r="E11" s="26">
        <v>2</v>
      </c>
      <c r="F11" s="26">
        <v>2</v>
      </c>
      <c r="G11" s="26">
        <v>1</v>
      </c>
      <c r="H11" s="26">
        <v>0</v>
      </c>
      <c r="I11" s="26">
        <v>142</v>
      </c>
      <c r="J11" s="26">
        <v>3</v>
      </c>
      <c r="K11" s="26">
        <v>3</v>
      </c>
      <c r="L11" s="26">
        <v>4</v>
      </c>
      <c r="M11" s="26">
        <v>0</v>
      </c>
    </row>
    <row r="12" spans="1:15" s="2" customFormat="1" ht="12" x14ac:dyDescent="0.2">
      <c r="A12" s="25" t="s">
        <v>21</v>
      </c>
      <c r="B12" s="26" t="s">
        <v>16</v>
      </c>
      <c r="C12" s="26">
        <f>D12+E12+F12+G12+H12</f>
        <v>15</v>
      </c>
      <c r="D12" s="26">
        <v>4</v>
      </c>
      <c r="E12" s="26">
        <v>2</v>
      </c>
      <c r="F12" s="26">
        <v>2</v>
      </c>
      <c r="G12" s="26">
        <v>2</v>
      </c>
      <c r="H12" s="26">
        <v>5</v>
      </c>
      <c r="I12" s="26">
        <v>175</v>
      </c>
      <c r="J12" s="26">
        <v>9</v>
      </c>
      <c r="K12" s="26">
        <v>2</v>
      </c>
      <c r="L12" s="26">
        <v>3</v>
      </c>
      <c r="M12" s="26">
        <v>3</v>
      </c>
    </row>
    <row r="13" spans="1:15" s="2" customFormat="1" ht="12" x14ac:dyDescent="0.2">
      <c r="A13" s="25" t="s">
        <v>22</v>
      </c>
      <c r="B13" s="26" t="s">
        <v>16</v>
      </c>
      <c r="C13" s="26">
        <f>D13+E13+F13+G13+H13</f>
        <v>15</v>
      </c>
      <c r="D13" s="26">
        <v>7</v>
      </c>
      <c r="E13" s="26">
        <v>2</v>
      </c>
      <c r="F13" s="26">
        <v>2</v>
      </c>
      <c r="G13" s="26">
        <v>2</v>
      </c>
      <c r="H13" s="26">
        <v>2</v>
      </c>
      <c r="I13" s="26">
        <v>250</v>
      </c>
      <c r="J13" s="26">
        <v>14</v>
      </c>
      <c r="K13" s="26">
        <v>4</v>
      </c>
      <c r="L13" s="26">
        <v>2</v>
      </c>
      <c r="M13" s="26">
        <v>1</v>
      </c>
    </row>
    <row r="14" spans="1:15" s="2" customFormat="1" ht="12" x14ac:dyDescent="0.2">
      <c r="A14" s="25" t="s">
        <v>23</v>
      </c>
      <c r="B14" s="26" t="s">
        <v>16</v>
      </c>
      <c r="C14" s="26">
        <f>D14+E14+F14+G14+H14</f>
        <v>21</v>
      </c>
      <c r="D14" s="26">
        <v>17</v>
      </c>
      <c r="E14" s="26">
        <v>0</v>
      </c>
      <c r="F14" s="26">
        <v>0</v>
      </c>
      <c r="G14" s="26">
        <v>4</v>
      </c>
      <c r="H14" s="26">
        <v>0</v>
      </c>
      <c r="I14" s="26">
        <v>30</v>
      </c>
      <c r="J14" s="26">
        <v>0</v>
      </c>
      <c r="K14" s="26">
        <v>0</v>
      </c>
      <c r="L14" s="26">
        <v>2</v>
      </c>
      <c r="M14" s="26">
        <v>0</v>
      </c>
    </row>
    <row r="15" spans="1:15" s="2" customFormat="1" ht="12" x14ac:dyDescent="0.2">
      <c r="A15" s="25" t="s">
        <v>24</v>
      </c>
      <c r="B15" s="26" t="s">
        <v>16</v>
      </c>
      <c r="C15" s="26">
        <f>D15+E15+F15+G15+H15</f>
        <v>10</v>
      </c>
      <c r="D15" s="26">
        <v>9</v>
      </c>
      <c r="E15" s="26">
        <v>0</v>
      </c>
      <c r="F15" s="26">
        <v>0</v>
      </c>
      <c r="G15" s="26">
        <v>1</v>
      </c>
      <c r="H15" s="26">
        <v>0</v>
      </c>
      <c r="I15" s="26">
        <v>25</v>
      </c>
      <c r="J15" s="26">
        <v>0</v>
      </c>
      <c r="K15" s="26">
        <v>0</v>
      </c>
      <c r="L15" s="26">
        <v>0</v>
      </c>
      <c r="M15" s="26">
        <v>0</v>
      </c>
    </row>
    <row r="16" spans="1:15" s="2" customFormat="1" ht="12" x14ac:dyDescent="0.2">
      <c r="A16" s="25" t="s">
        <v>25</v>
      </c>
      <c r="B16" s="26" t="s">
        <v>16</v>
      </c>
      <c r="C16" s="26">
        <f>D16+E16+F16+G16+H16</f>
        <v>10</v>
      </c>
      <c r="D16" s="26">
        <v>9</v>
      </c>
      <c r="E16" s="26">
        <v>0</v>
      </c>
      <c r="F16" s="26">
        <v>0</v>
      </c>
      <c r="G16" s="26">
        <v>1</v>
      </c>
      <c r="H16" s="26">
        <v>0</v>
      </c>
      <c r="I16" s="26">
        <v>13</v>
      </c>
      <c r="J16" s="26">
        <v>0</v>
      </c>
      <c r="K16" s="26">
        <v>0</v>
      </c>
      <c r="L16" s="26">
        <v>0</v>
      </c>
      <c r="M16" s="26">
        <v>0</v>
      </c>
    </row>
    <row r="17" spans="1:13" s="2" customFormat="1" ht="12" x14ac:dyDescent="0.2">
      <c r="A17" s="25" t="s">
        <v>26</v>
      </c>
      <c r="B17" s="26" t="s">
        <v>16</v>
      </c>
      <c r="C17" s="26">
        <f>D17+E17+F17+G17+H17</f>
        <v>10</v>
      </c>
      <c r="D17" s="26">
        <v>9</v>
      </c>
      <c r="E17" s="26">
        <v>0</v>
      </c>
      <c r="F17" s="26">
        <v>0</v>
      </c>
      <c r="G17" s="26">
        <v>1</v>
      </c>
      <c r="H17" s="26">
        <v>0</v>
      </c>
      <c r="I17" s="26">
        <v>13</v>
      </c>
      <c r="J17" s="26">
        <v>0</v>
      </c>
      <c r="K17" s="26">
        <v>0</v>
      </c>
      <c r="L17" s="26">
        <v>0</v>
      </c>
      <c r="M17" s="26">
        <v>0</v>
      </c>
    </row>
    <row r="18" spans="1:13" s="2" customFormat="1" ht="12" x14ac:dyDescent="0.2">
      <c r="A18" s="25" t="s">
        <v>27</v>
      </c>
      <c r="B18" s="26" t="s">
        <v>16</v>
      </c>
      <c r="C18" s="26">
        <f>D18+E18+F18+G18+H18</f>
        <v>190</v>
      </c>
      <c r="D18" s="26">
        <v>113</v>
      </c>
      <c r="E18" s="26">
        <v>15</v>
      </c>
      <c r="F18" s="26">
        <v>15</v>
      </c>
      <c r="G18" s="26">
        <v>30</v>
      </c>
      <c r="H18" s="26">
        <v>17</v>
      </c>
      <c r="I18" s="26">
        <v>2377</v>
      </c>
      <c r="J18" s="26">
        <v>102</v>
      </c>
      <c r="K18" s="26">
        <v>18</v>
      </c>
      <c r="L18" s="26">
        <v>32</v>
      </c>
      <c r="M18" s="26">
        <v>10</v>
      </c>
    </row>
    <row r="19" spans="1:13" s="2" customFormat="1" ht="12" x14ac:dyDescent="0.2">
      <c r="A19" s="25" t="s">
        <v>28</v>
      </c>
      <c r="B19" s="26" t="s">
        <v>16</v>
      </c>
      <c r="C19" s="26">
        <f>D19+E19+F19+G19+H19</f>
        <v>45</v>
      </c>
      <c r="D19" s="26">
        <v>25</v>
      </c>
      <c r="E19" s="26">
        <v>5</v>
      </c>
      <c r="F19" s="26">
        <v>5</v>
      </c>
      <c r="G19" s="26">
        <v>10</v>
      </c>
      <c r="H19" s="26">
        <v>0</v>
      </c>
      <c r="I19" s="26">
        <v>471</v>
      </c>
      <c r="J19" s="26">
        <v>21</v>
      </c>
      <c r="K19" s="26">
        <v>2</v>
      </c>
      <c r="L19" s="26">
        <v>19</v>
      </c>
      <c r="M19" s="26">
        <v>0</v>
      </c>
    </row>
    <row r="20" spans="1:13" s="2" customFormat="1" ht="12" x14ac:dyDescent="0.2">
      <c r="A20" s="25" t="s">
        <v>29</v>
      </c>
      <c r="B20" s="26" t="s">
        <v>16</v>
      </c>
      <c r="C20" s="26">
        <f>D20+E20+F20+G20+H20</f>
        <v>45</v>
      </c>
      <c r="D20" s="26">
        <v>23</v>
      </c>
      <c r="E20" s="26">
        <v>5</v>
      </c>
      <c r="F20" s="26">
        <v>5</v>
      </c>
      <c r="G20" s="26">
        <v>8</v>
      </c>
      <c r="H20" s="26">
        <v>4</v>
      </c>
      <c r="I20" s="26">
        <v>539</v>
      </c>
      <c r="J20" s="26">
        <v>20</v>
      </c>
      <c r="K20" s="26">
        <v>3</v>
      </c>
      <c r="L20" s="26">
        <v>7</v>
      </c>
      <c r="M20" s="26">
        <v>4</v>
      </c>
    </row>
    <row r="21" spans="1:13" s="2" customFormat="1" ht="12" x14ac:dyDescent="0.2">
      <c r="A21" s="25" t="s">
        <v>30</v>
      </c>
      <c r="B21" s="26" t="s">
        <v>16</v>
      </c>
      <c r="C21" s="26">
        <f>D21+E21+F21+G21+H21</f>
        <v>20</v>
      </c>
      <c r="D21" s="26">
        <v>13</v>
      </c>
      <c r="E21" s="26">
        <v>1</v>
      </c>
      <c r="F21" s="26">
        <v>1</v>
      </c>
      <c r="G21" s="26">
        <v>2</v>
      </c>
      <c r="H21" s="26">
        <v>3</v>
      </c>
      <c r="I21" s="26">
        <v>364</v>
      </c>
      <c r="J21" s="26">
        <v>16</v>
      </c>
      <c r="K21" s="26">
        <v>4</v>
      </c>
      <c r="L21" s="26">
        <v>4</v>
      </c>
      <c r="M21" s="26">
        <v>1</v>
      </c>
    </row>
    <row r="22" spans="1:13" s="2" customFormat="1" ht="12" x14ac:dyDescent="0.2">
      <c r="A22" s="25" t="s">
        <v>31</v>
      </c>
      <c r="B22" s="26" t="s">
        <v>16</v>
      </c>
      <c r="C22" s="26">
        <f>D22+E22+F22+G22+H22</f>
        <v>20</v>
      </c>
      <c r="D22" s="26">
        <v>15</v>
      </c>
      <c r="E22" s="26">
        <v>1</v>
      </c>
      <c r="F22" s="26">
        <v>1</v>
      </c>
      <c r="G22" s="26">
        <v>1</v>
      </c>
      <c r="H22" s="26">
        <v>2</v>
      </c>
      <c r="I22" s="26">
        <v>462</v>
      </c>
      <c r="J22" s="26">
        <v>22</v>
      </c>
      <c r="K22" s="26">
        <v>4</v>
      </c>
      <c r="L22" s="26">
        <v>1</v>
      </c>
      <c r="M22" s="26">
        <v>0</v>
      </c>
    </row>
    <row r="23" spans="1:13" s="2" customFormat="1" ht="12" x14ac:dyDescent="0.2">
      <c r="A23" s="25" t="s">
        <v>32</v>
      </c>
      <c r="B23" s="26" t="s">
        <v>16</v>
      </c>
      <c r="C23" s="26">
        <f>D23+E23+F23+G23+H23</f>
        <v>15</v>
      </c>
      <c r="D23" s="26">
        <v>12</v>
      </c>
      <c r="E23" s="26">
        <v>0</v>
      </c>
      <c r="F23" s="26">
        <v>0</v>
      </c>
      <c r="G23" s="26">
        <v>3</v>
      </c>
      <c r="H23" s="26">
        <v>0</v>
      </c>
      <c r="I23" s="26">
        <v>22</v>
      </c>
      <c r="J23" s="26">
        <v>0</v>
      </c>
      <c r="K23" s="26">
        <v>0</v>
      </c>
      <c r="L23" s="26">
        <v>1</v>
      </c>
      <c r="M23" s="26">
        <v>0</v>
      </c>
    </row>
    <row r="24" spans="1:13" s="2" customFormat="1" ht="12" x14ac:dyDescent="0.2">
      <c r="A24" s="25" t="s">
        <v>33</v>
      </c>
      <c r="B24" s="26" t="s">
        <v>16</v>
      </c>
      <c r="C24" s="26">
        <f>D24+E24+F24+G24+H24</f>
        <v>10</v>
      </c>
      <c r="D24" s="26">
        <v>6</v>
      </c>
      <c r="E24" s="26">
        <v>0</v>
      </c>
      <c r="F24" s="26">
        <v>0</v>
      </c>
      <c r="G24" s="26">
        <v>4</v>
      </c>
      <c r="H24" s="26">
        <v>0</v>
      </c>
      <c r="I24" s="26">
        <v>13</v>
      </c>
      <c r="J24" s="26">
        <v>0</v>
      </c>
      <c r="K24" s="26">
        <v>0</v>
      </c>
      <c r="L24" s="26">
        <v>0</v>
      </c>
      <c r="M24" s="26">
        <v>0</v>
      </c>
    </row>
    <row r="25" spans="1:13" s="2" customFormat="1" ht="12" x14ac:dyDescent="0.2">
      <c r="A25" s="25" t="s">
        <v>34</v>
      </c>
      <c r="B25" s="26" t="s">
        <v>16</v>
      </c>
      <c r="C25" s="26">
        <f>D25+E25+F25+G25+H25</f>
        <v>10</v>
      </c>
      <c r="D25" s="26">
        <v>8</v>
      </c>
      <c r="E25" s="26">
        <v>0</v>
      </c>
      <c r="F25" s="26">
        <v>0</v>
      </c>
      <c r="G25" s="26">
        <v>2</v>
      </c>
      <c r="H25" s="26">
        <v>0</v>
      </c>
      <c r="I25" s="26">
        <v>18</v>
      </c>
      <c r="J25" s="26">
        <v>0</v>
      </c>
      <c r="K25" s="26">
        <v>0</v>
      </c>
      <c r="L25" s="26">
        <v>0</v>
      </c>
      <c r="M25" s="26">
        <v>0</v>
      </c>
    </row>
    <row r="26" spans="1:13" s="2" customFormat="1" ht="12" x14ac:dyDescent="0.2">
      <c r="A26" s="25" t="s">
        <v>35</v>
      </c>
      <c r="B26" s="26" t="s">
        <v>16</v>
      </c>
      <c r="C26" s="26">
        <f>D26+E26+F26+G26+H26</f>
        <v>25</v>
      </c>
      <c r="D26" s="26">
        <v>11</v>
      </c>
      <c r="E26" s="26">
        <v>3</v>
      </c>
      <c r="F26" s="26">
        <v>3</v>
      </c>
      <c r="G26" s="26">
        <v>0</v>
      </c>
      <c r="H26" s="26">
        <v>8</v>
      </c>
      <c r="I26" s="26">
        <v>488</v>
      </c>
      <c r="J26" s="26">
        <v>23</v>
      </c>
      <c r="K26" s="26">
        <v>5</v>
      </c>
      <c r="L26" s="26">
        <v>0</v>
      </c>
      <c r="M26" s="26">
        <v>5</v>
      </c>
    </row>
    <row r="27" spans="1:13" s="2" customFormat="1" ht="12" x14ac:dyDescent="0.2">
      <c r="A27" s="25" t="s">
        <v>36</v>
      </c>
      <c r="B27" s="26" t="s">
        <v>16</v>
      </c>
      <c r="C27" s="26">
        <f>D27+E27+F27+G27+H27</f>
        <v>200</v>
      </c>
      <c r="D27" s="26">
        <v>131</v>
      </c>
      <c r="E27" s="26">
        <v>14</v>
      </c>
      <c r="F27" s="26">
        <v>14</v>
      </c>
      <c r="G27" s="26">
        <v>20</v>
      </c>
      <c r="H27" s="26">
        <v>21</v>
      </c>
      <c r="I27" s="26">
        <v>1843</v>
      </c>
      <c r="J27" s="26">
        <v>75</v>
      </c>
      <c r="K27" s="26">
        <v>57</v>
      </c>
      <c r="L27" s="26">
        <v>29</v>
      </c>
      <c r="M27" s="26">
        <v>18</v>
      </c>
    </row>
    <row r="28" spans="1:13" s="2" customFormat="1" ht="12" x14ac:dyDescent="0.2">
      <c r="A28" s="25" t="s">
        <v>37</v>
      </c>
      <c r="B28" s="26" t="s">
        <v>16</v>
      </c>
      <c r="C28" s="26">
        <f>D28+E28+F28+G28+H28</f>
        <v>55</v>
      </c>
      <c r="D28" s="26">
        <v>33</v>
      </c>
      <c r="E28" s="26">
        <v>6</v>
      </c>
      <c r="F28" s="26">
        <v>6</v>
      </c>
      <c r="G28" s="26">
        <v>5</v>
      </c>
      <c r="H28" s="26">
        <v>5</v>
      </c>
      <c r="I28" s="26">
        <v>544</v>
      </c>
      <c r="J28" s="26">
        <v>23</v>
      </c>
      <c r="K28" s="26">
        <v>17</v>
      </c>
      <c r="L28" s="26">
        <v>12</v>
      </c>
      <c r="M28" s="26">
        <v>7</v>
      </c>
    </row>
    <row r="29" spans="1:13" s="2" customFormat="1" ht="12" x14ac:dyDescent="0.2">
      <c r="A29" s="25" t="s">
        <v>38</v>
      </c>
      <c r="B29" s="26" t="s">
        <v>16</v>
      </c>
      <c r="C29" s="26">
        <f>D29+E29+F29+G29+H29</f>
        <v>15</v>
      </c>
      <c r="D29" s="26">
        <v>11</v>
      </c>
      <c r="E29" s="26">
        <v>1</v>
      </c>
      <c r="F29" s="26">
        <v>1</v>
      </c>
      <c r="G29" s="26">
        <v>2</v>
      </c>
      <c r="H29" s="26">
        <v>0</v>
      </c>
      <c r="I29" s="26">
        <v>300</v>
      </c>
      <c r="J29" s="26">
        <v>17</v>
      </c>
      <c r="K29" s="26">
        <v>12</v>
      </c>
      <c r="L29" s="26">
        <v>2</v>
      </c>
      <c r="M29" s="26">
        <v>0</v>
      </c>
    </row>
    <row r="30" spans="1:13" s="2" customFormat="1" ht="12" x14ac:dyDescent="0.2">
      <c r="A30" s="25" t="s">
        <v>39</v>
      </c>
      <c r="B30" s="26" t="s">
        <v>16</v>
      </c>
      <c r="C30" s="26">
        <f>D30+E30+F30+G30+H30</f>
        <v>60</v>
      </c>
      <c r="D30" s="26">
        <v>29</v>
      </c>
      <c r="E30" s="26">
        <v>6</v>
      </c>
      <c r="F30" s="26">
        <v>6</v>
      </c>
      <c r="G30" s="26">
        <v>3</v>
      </c>
      <c r="H30" s="26">
        <v>16</v>
      </c>
      <c r="I30" s="26">
        <v>433</v>
      </c>
      <c r="J30" s="26">
        <v>19</v>
      </c>
      <c r="K30" s="26">
        <v>14</v>
      </c>
      <c r="L30" s="26">
        <v>9</v>
      </c>
      <c r="M30" s="26">
        <v>11</v>
      </c>
    </row>
    <row r="31" spans="1:13" s="2" customFormat="1" ht="12" x14ac:dyDescent="0.2">
      <c r="A31" s="25" t="s">
        <v>40</v>
      </c>
      <c r="B31" s="26" t="s">
        <v>16</v>
      </c>
      <c r="C31" s="26">
        <f>D31+E31+F31+G31+H31</f>
        <v>15</v>
      </c>
      <c r="D31" s="26">
        <v>13</v>
      </c>
      <c r="E31" s="26">
        <v>0</v>
      </c>
      <c r="F31" s="26">
        <v>0</v>
      </c>
      <c r="G31" s="26">
        <v>2</v>
      </c>
      <c r="H31" s="26">
        <v>0</v>
      </c>
      <c r="I31" s="26">
        <v>18</v>
      </c>
      <c r="J31" s="26">
        <v>0</v>
      </c>
      <c r="K31" s="26">
        <v>0</v>
      </c>
      <c r="L31" s="26">
        <v>2</v>
      </c>
      <c r="M31" s="26">
        <v>0</v>
      </c>
    </row>
    <row r="32" spans="1:13" s="2" customFormat="1" ht="12" x14ac:dyDescent="0.2">
      <c r="A32" s="25" t="s">
        <v>41</v>
      </c>
      <c r="B32" s="26" t="s">
        <v>16</v>
      </c>
      <c r="C32" s="26">
        <f>D32+E32+F32+G32+H32</f>
        <v>15</v>
      </c>
      <c r="D32" s="26">
        <v>13</v>
      </c>
      <c r="E32" s="26">
        <v>0</v>
      </c>
      <c r="F32" s="26">
        <v>0</v>
      </c>
      <c r="G32" s="26">
        <v>2</v>
      </c>
      <c r="H32" s="26">
        <v>0</v>
      </c>
      <c r="I32" s="26">
        <v>31</v>
      </c>
      <c r="J32" s="26">
        <v>0</v>
      </c>
      <c r="K32" s="26">
        <v>0</v>
      </c>
      <c r="L32" s="26">
        <v>0</v>
      </c>
      <c r="M32" s="26">
        <v>0</v>
      </c>
    </row>
    <row r="33" spans="1:13" s="2" customFormat="1" ht="12" x14ac:dyDescent="0.2">
      <c r="A33" s="25" t="s">
        <v>42</v>
      </c>
      <c r="B33" s="26" t="s">
        <v>16</v>
      </c>
      <c r="C33" s="26">
        <f>D33+E33+F33+G33+H33</f>
        <v>15</v>
      </c>
      <c r="D33" s="26">
        <v>13</v>
      </c>
      <c r="E33" s="26">
        <v>0</v>
      </c>
      <c r="F33" s="26">
        <v>0</v>
      </c>
      <c r="G33" s="26">
        <v>2</v>
      </c>
      <c r="H33" s="26">
        <v>0</v>
      </c>
      <c r="I33" s="26">
        <v>25</v>
      </c>
      <c r="J33" s="26">
        <v>0</v>
      </c>
      <c r="K33" s="26">
        <v>0</v>
      </c>
      <c r="L33" s="26">
        <v>1</v>
      </c>
      <c r="M33" s="26">
        <v>0</v>
      </c>
    </row>
    <row r="34" spans="1:13" s="2" customFormat="1" ht="12" x14ac:dyDescent="0.2">
      <c r="A34" s="25" t="s">
        <v>43</v>
      </c>
      <c r="B34" s="26" t="s">
        <v>16</v>
      </c>
      <c r="C34" s="26">
        <f>D34+E34+F34+G34+H34</f>
        <v>15</v>
      </c>
      <c r="D34" s="26">
        <v>12</v>
      </c>
      <c r="E34" s="26">
        <v>0</v>
      </c>
      <c r="F34" s="26">
        <v>0</v>
      </c>
      <c r="G34" s="26">
        <v>3</v>
      </c>
      <c r="H34" s="26">
        <v>0</v>
      </c>
      <c r="I34" s="26">
        <v>20</v>
      </c>
      <c r="J34" s="26">
        <v>0</v>
      </c>
      <c r="K34" s="26">
        <v>0</v>
      </c>
      <c r="L34" s="26">
        <v>0</v>
      </c>
      <c r="M34" s="26">
        <v>0</v>
      </c>
    </row>
    <row r="35" spans="1:13" s="2" customFormat="1" ht="12" x14ac:dyDescent="0.2">
      <c r="A35" s="25" t="s">
        <v>44</v>
      </c>
      <c r="B35" s="26" t="s">
        <v>16</v>
      </c>
      <c r="C35" s="26">
        <f>D35+E35+F35+G35+H35</f>
        <v>10</v>
      </c>
      <c r="D35" s="26">
        <v>7</v>
      </c>
      <c r="E35" s="26">
        <v>1</v>
      </c>
      <c r="F35" s="26">
        <v>1</v>
      </c>
      <c r="G35" s="26">
        <v>1</v>
      </c>
      <c r="H35" s="26">
        <v>0</v>
      </c>
      <c r="I35" s="26">
        <v>472</v>
      </c>
      <c r="J35" s="26">
        <v>16</v>
      </c>
      <c r="K35" s="26">
        <v>14</v>
      </c>
      <c r="L35" s="26">
        <v>3</v>
      </c>
      <c r="M35" s="26">
        <v>0</v>
      </c>
    </row>
    <row r="36" spans="1:13" s="2" customFormat="1" ht="12" x14ac:dyDescent="0.2">
      <c r="A36" s="25" t="s">
        <v>45</v>
      </c>
      <c r="B36" s="26" t="s">
        <v>16</v>
      </c>
      <c r="C36" s="26">
        <f>D36+E36+F36+G36+H36</f>
        <v>69</v>
      </c>
      <c r="D36" s="26">
        <v>50</v>
      </c>
      <c r="E36" s="26">
        <v>4</v>
      </c>
      <c r="F36" s="26">
        <v>4</v>
      </c>
      <c r="G36" s="26">
        <v>11</v>
      </c>
      <c r="H36" s="26">
        <v>0</v>
      </c>
      <c r="I36" s="26">
        <v>906</v>
      </c>
      <c r="J36" s="26">
        <v>47</v>
      </c>
      <c r="K36" s="26">
        <v>22</v>
      </c>
      <c r="L36" s="26">
        <v>15</v>
      </c>
      <c r="M36" s="26">
        <v>0</v>
      </c>
    </row>
    <row r="37" spans="1:13" s="2" customFormat="1" ht="12" x14ac:dyDescent="0.2">
      <c r="A37" s="25" t="s">
        <v>46</v>
      </c>
      <c r="B37" s="26" t="s">
        <v>16</v>
      </c>
      <c r="C37" s="26">
        <f>D37+E37+F37+G37+H37</f>
        <v>6</v>
      </c>
      <c r="D37" s="26">
        <v>4</v>
      </c>
      <c r="E37" s="26">
        <v>1</v>
      </c>
      <c r="F37" s="26">
        <v>1</v>
      </c>
      <c r="G37" s="26">
        <v>0</v>
      </c>
      <c r="H37" s="26">
        <v>0</v>
      </c>
      <c r="I37" s="26">
        <v>164</v>
      </c>
      <c r="J37" s="26">
        <v>16</v>
      </c>
      <c r="K37" s="26">
        <v>6</v>
      </c>
      <c r="L37" s="26">
        <v>0</v>
      </c>
      <c r="M37" s="26">
        <v>0</v>
      </c>
    </row>
    <row r="38" spans="1:13" s="2" customFormat="1" ht="12" x14ac:dyDescent="0.2">
      <c r="A38" s="25" t="s">
        <v>47</v>
      </c>
      <c r="B38" s="26" t="s">
        <v>16</v>
      </c>
      <c r="C38" s="26">
        <f>D38+E38+F38+G38+H38</f>
        <v>6</v>
      </c>
      <c r="D38" s="26">
        <v>3</v>
      </c>
      <c r="E38" s="26">
        <v>1</v>
      </c>
      <c r="F38" s="26">
        <v>1</v>
      </c>
      <c r="G38" s="26">
        <v>1</v>
      </c>
      <c r="H38" s="26">
        <v>0</v>
      </c>
      <c r="I38" s="26">
        <v>124</v>
      </c>
      <c r="J38" s="26">
        <v>6</v>
      </c>
      <c r="K38" s="26">
        <v>4</v>
      </c>
      <c r="L38" s="26">
        <v>7</v>
      </c>
      <c r="M38" s="26">
        <v>0</v>
      </c>
    </row>
    <row r="39" spans="1:13" s="2" customFormat="1" ht="12" x14ac:dyDescent="0.2">
      <c r="A39" s="25" t="s">
        <v>48</v>
      </c>
      <c r="B39" s="26" t="s">
        <v>16</v>
      </c>
      <c r="C39" s="26">
        <f>D39+E39+F39+G39+H39</f>
        <v>5</v>
      </c>
      <c r="D39" s="26">
        <v>5</v>
      </c>
      <c r="E39" s="26">
        <v>0</v>
      </c>
      <c r="F39" s="26">
        <v>0</v>
      </c>
      <c r="G39" s="26">
        <v>0</v>
      </c>
      <c r="H39" s="26">
        <v>0</v>
      </c>
      <c r="I39" s="26">
        <v>68</v>
      </c>
      <c r="J39" s="26">
        <v>0</v>
      </c>
      <c r="K39" s="26">
        <v>0</v>
      </c>
      <c r="L39" s="26">
        <v>0</v>
      </c>
      <c r="M39" s="26">
        <v>0</v>
      </c>
    </row>
    <row r="40" spans="1:13" s="2" customFormat="1" ht="12" x14ac:dyDescent="0.2">
      <c r="A40" s="25" t="s">
        <v>49</v>
      </c>
      <c r="B40" s="26" t="s">
        <v>16</v>
      </c>
      <c r="C40" s="26">
        <f>D40+E40+F40+G40+H40</f>
        <v>2</v>
      </c>
      <c r="D40" s="26">
        <v>0</v>
      </c>
      <c r="E40" s="26">
        <v>1</v>
      </c>
      <c r="F40" s="26">
        <v>1</v>
      </c>
      <c r="G40" s="26">
        <v>0</v>
      </c>
      <c r="H40" s="26">
        <v>0</v>
      </c>
      <c r="I40" s="26">
        <v>75</v>
      </c>
      <c r="J40" s="26">
        <v>7</v>
      </c>
      <c r="K40" s="26">
        <v>1</v>
      </c>
      <c r="L40" s="26">
        <v>0</v>
      </c>
      <c r="M40" s="26">
        <v>0</v>
      </c>
    </row>
    <row r="41" spans="1:13" s="2" customFormat="1" ht="12" x14ac:dyDescent="0.2">
      <c r="A41" s="25" t="s">
        <v>50</v>
      </c>
      <c r="B41" s="26" t="s">
        <v>16</v>
      </c>
      <c r="C41" s="26">
        <f>D41+E41+F41+G41+H41</f>
        <v>15</v>
      </c>
      <c r="D41" s="26">
        <v>11</v>
      </c>
      <c r="E41" s="26">
        <v>0</v>
      </c>
      <c r="F41" s="26">
        <v>0</v>
      </c>
      <c r="G41" s="26">
        <v>4</v>
      </c>
      <c r="H41" s="26">
        <v>0</v>
      </c>
      <c r="I41" s="26">
        <v>32</v>
      </c>
      <c r="J41" s="26">
        <v>0</v>
      </c>
      <c r="K41" s="26">
        <v>0</v>
      </c>
      <c r="L41" s="26">
        <v>0</v>
      </c>
      <c r="M41" s="26">
        <v>0</v>
      </c>
    </row>
    <row r="42" spans="1:13" s="2" customFormat="1" ht="12" x14ac:dyDescent="0.2">
      <c r="A42" s="25" t="s">
        <v>51</v>
      </c>
      <c r="B42" s="26" t="s">
        <v>16</v>
      </c>
      <c r="C42" s="26">
        <f>D42+E42+F42+G42+H42</f>
        <v>15</v>
      </c>
      <c r="D42" s="26">
        <v>11</v>
      </c>
      <c r="E42" s="26">
        <v>0</v>
      </c>
      <c r="F42" s="26">
        <v>0</v>
      </c>
      <c r="G42" s="26">
        <v>4</v>
      </c>
      <c r="H42" s="26">
        <v>0</v>
      </c>
      <c r="I42" s="26">
        <v>36</v>
      </c>
      <c r="J42" s="26">
        <v>0</v>
      </c>
      <c r="K42" s="26">
        <v>0</v>
      </c>
      <c r="L42" s="26">
        <v>4</v>
      </c>
      <c r="M42" s="26">
        <v>0</v>
      </c>
    </row>
    <row r="43" spans="1:13" s="2" customFormat="1" ht="12" x14ac:dyDescent="0.2">
      <c r="A43" s="25" t="s">
        <v>52</v>
      </c>
      <c r="B43" s="26" t="s">
        <v>16</v>
      </c>
      <c r="C43" s="26">
        <f>D43+E43+F43+G43+H43</f>
        <v>20</v>
      </c>
      <c r="D43" s="26">
        <v>16</v>
      </c>
      <c r="E43" s="26">
        <v>1</v>
      </c>
      <c r="F43" s="26">
        <v>1</v>
      </c>
      <c r="G43" s="26">
        <v>2</v>
      </c>
      <c r="H43" s="26">
        <v>0</v>
      </c>
      <c r="I43" s="26">
        <v>407</v>
      </c>
      <c r="J43" s="26">
        <v>18</v>
      </c>
      <c r="K43" s="26">
        <v>11</v>
      </c>
      <c r="L43" s="26">
        <v>4</v>
      </c>
      <c r="M43" s="26">
        <v>0</v>
      </c>
    </row>
    <row r="44" spans="1:13" s="2" customFormat="1" ht="12" x14ac:dyDescent="0.2">
      <c r="A44" s="25" t="s">
        <v>53</v>
      </c>
      <c r="B44" s="26" t="s">
        <v>16</v>
      </c>
      <c r="C44" s="26">
        <f>D44+E44+F44+G44+H44</f>
        <v>105</v>
      </c>
      <c r="D44" s="26">
        <v>66</v>
      </c>
      <c r="E44" s="26">
        <v>10</v>
      </c>
      <c r="F44" s="26">
        <v>10</v>
      </c>
      <c r="G44" s="26">
        <v>14</v>
      </c>
      <c r="H44" s="26">
        <v>5</v>
      </c>
      <c r="I44" s="26">
        <v>1056</v>
      </c>
      <c r="J44" s="26">
        <v>32</v>
      </c>
      <c r="K44" s="26">
        <v>19</v>
      </c>
      <c r="L44" s="26">
        <v>8</v>
      </c>
      <c r="M44" s="26">
        <v>4</v>
      </c>
    </row>
    <row r="45" spans="1:13" s="2" customFormat="1" ht="12" x14ac:dyDescent="0.2">
      <c r="A45" s="25" t="s">
        <v>54</v>
      </c>
      <c r="B45" s="26" t="s">
        <v>16</v>
      </c>
      <c r="C45" s="26">
        <f>D45+E45+F45+G45+H45</f>
        <v>50</v>
      </c>
      <c r="D45" s="26">
        <v>32</v>
      </c>
      <c r="E45" s="26">
        <v>5</v>
      </c>
      <c r="F45" s="26">
        <v>5</v>
      </c>
      <c r="G45" s="26">
        <v>6</v>
      </c>
      <c r="H45" s="26">
        <v>2</v>
      </c>
      <c r="I45" s="26">
        <v>445</v>
      </c>
      <c r="J45" s="26">
        <v>12</v>
      </c>
      <c r="K45" s="26">
        <v>8</v>
      </c>
      <c r="L45" s="26">
        <v>1</v>
      </c>
      <c r="M45" s="26">
        <v>3</v>
      </c>
    </row>
    <row r="46" spans="1:13" s="2" customFormat="1" ht="12" x14ac:dyDescent="0.2">
      <c r="A46" s="25" t="s">
        <v>55</v>
      </c>
      <c r="B46" s="26" t="s">
        <v>16</v>
      </c>
      <c r="C46" s="26">
        <f>D46+E46+F46+G46+H46</f>
        <v>15</v>
      </c>
      <c r="D46" s="26">
        <v>6</v>
      </c>
      <c r="E46" s="26">
        <v>2</v>
      </c>
      <c r="F46" s="26">
        <v>2</v>
      </c>
      <c r="G46" s="26">
        <v>2</v>
      </c>
      <c r="H46" s="26">
        <v>3</v>
      </c>
      <c r="I46" s="26">
        <v>177</v>
      </c>
      <c r="J46" s="26">
        <v>14</v>
      </c>
      <c r="K46" s="26">
        <v>3</v>
      </c>
      <c r="L46" s="26">
        <v>1</v>
      </c>
      <c r="M46" s="26">
        <v>1</v>
      </c>
    </row>
    <row r="47" spans="1:13" s="2" customFormat="1" ht="12" x14ac:dyDescent="0.2">
      <c r="A47" s="25" t="s">
        <v>56</v>
      </c>
      <c r="B47" s="26" t="s">
        <v>16</v>
      </c>
      <c r="C47" s="26">
        <f>D47+E47+F47+G47+H47</f>
        <v>15</v>
      </c>
      <c r="D47" s="26">
        <v>12</v>
      </c>
      <c r="E47" s="26">
        <v>0</v>
      </c>
      <c r="F47" s="26">
        <v>0</v>
      </c>
      <c r="G47" s="26">
        <v>3</v>
      </c>
      <c r="H47" s="26">
        <v>0</v>
      </c>
      <c r="I47" s="26">
        <v>50</v>
      </c>
      <c r="J47" s="26">
        <v>0</v>
      </c>
      <c r="K47" s="26">
        <v>0</v>
      </c>
      <c r="L47" s="26">
        <v>4</v>
      </c>
      <c r="M47" s="26">
        <v>0</v>
      </c>
    </row>
    <row r="48" spans="1:13" s="2" customFormat="1" ht="12" x14ac:dyDescent="0.2">
      <c r="A48" s="25" t="s">
        <v>57</v>
      </c>
      <c r="B48" s="26" t="s">
        <v>16</v>
      </c>
      <c r="C48" s="26">
        <f>D48+E48+F48+G48+H48</f>
        <v>25</v>
      </c>
      <c r="D48" s="26">
        <v>16</v>
      </c>
      <c r="E48" s="26">
        <v>3</v>
      </c>
      <c r="F48" s="26">
        <v>3</v>
      </c>
      <c r="G48" s="26">
        <v>3</v>
      </c>
      <c r="H48" s="26">
        <v>0</v>
      </c>
      <c r="I48" s="26">
        <v>384</v>
      </c>
      <c r="J48" s="26">
        <v>6</v>
      </c>
      <c r="K48" s="26">
        <v>8</v>
      </c>
      <c r="L48" s="26">
        <v>2</v>
      </c>
      <c r="M48" s="26">
        <v>0</v>
      </c>
    </row>
    <row r="49" spans="1:13" s="2" customFormat="1" ht="12" x14ac:dyDescent="0.2">
      <c r="A49" s="25" t="s">
        <v>58</v>
      </c>
      <c r="B49" s="26" t="s">
        <v>16</v>
      </c>
      <c r="C49" s="26">
        <f>D49+E49+F49+G49+H49</f>
        <v>180</v>
      </c>
      <c r="D49" s="26">
        <v>110</v>
      </c>
      <c r="E49" s="26">
        <v>11</v>
      </c>
      <c r="F49" s="26">
        <v>11</v>
      </c>
      <c r="G49" s="26">
        <v>24</v>
      </c>
      <c r="H49" s="26">
        <v>24</v>
      </c>
      <c r="I49" s="26">
        <v>1673</v>
      </c>
      <c r="J49" s="26">
        <v>76</v>
      </c>
      <c r="K49" s="26">
        <v>49</v>
      </c>
      <c r="L49" s="26">
        <v>38</v>
      </c>
      <c r="M49" s="26">
        <v>31</v>
      </c>
    </row>
    <row r="50" spans="1:13" s="2" customFormat="1" ht="12" x14ac:dyDescent="0.2">
      <c r="A50" s="25" t="s">
        <v>59</v>
      </c>
      <c r="B50" s="26" t="s">
        <v>16</v>
      </c>
      <c r="C50" s="26">
        <f>D50+E50+F50+G50+H50</f>
        <v>15</v>
      </c>
      <c r="D50" s="26">
        <v>15</v>
      </c>
      <c r="E50" s="26">
        <v>0</v>
      </c>
      <c r="F50" s="26">
        <v>0</v>
      </c>
      <c r="G50" s="26">
        <v>0</v>
      </c>
      <c r="H50" s="26">
        <v>0</v>
      </c>
      <c r="I50" s="26">
        <v>65</v>
      </c>
      <c r="J50" s="26">
        <v>0</v>
      </c>
      <c r="K50" s="26">
        <v>0</v>
      </c>
      <c r="L50" s="26">
        <v>0</v>
      </c>
      <c r="M50" s="26">
        <v>0</v>
      </c>
    </row>
    <row r="51" spans="1:13" s="2" customFormat="1" ht="12" x14ac:dyDescent="0.2">
      <c r="A51" s="25" t="s">
        <v>60</v>
      </c>
      <c r="B51" s="26" t="s">
        <v>16</v>
      </c>
      <c r="C51" s="26">
        <f>D51+E51+F51+G51+H51</f>
        <v>25</v>
      </c>
      <c r="D51" s="26">
        <v>10</v>
      </c>
      <c r="E51" s="26">
        <v>3</v>
      </c>
      <c r="F51" s="26">
        <v>3</v>
      </c>
      <c r="G51" s="26">
        <v>2</v>
      </c>
      <c r="H51" s="26">
        <v>7</v>
      </c>
      <c r="I51" s="26">
        <v>207</v>
      </c>
      <c r="J51" s="26">
        <v>10</v>
      </c>
      <c r="K51" s="26">
        <v>8</v>
      </c>
      <c r="L51" s="26">
        <v>12</v>
      </c>
      <c r="M51" s="26">
        <v>10</v>
      </c>
    </row>
    <row r="52" spans="1:13" s="2" customFormat="1" ht="12" x14ac:dyDescent="0.2">
      <c r="A52" s="25" t="s">
        <v>61</v>
      </c>
      <c r="B52" s="26" t="s">
        <v>16</v>
      </c>
      <c r="C52" s="26">
        <f>D52+E52+F52+G52+H52</f>
        <v>15</v>
      </c>
      <c r="D52" s="26">
        <v>12</v>
      </c>
      <c r="E52" s="26">
        <v>0</v>
      </c>
      <c r="F52" s="26">
        <v>0</v>
      </c>
      <c r="G52" s="26">
        <v>3</v>
      </c>
      <c r="H52" s="26">
        <v>0</v>
      </c>
      <c r="I52" s="26">
        <v>25</v>
      </c>
      <c r="J52" s="26">
        <v>0</v>
      </c>
      <c r="K52" s="26">
        <v>0</v>
      </c>
      <c r="L52" s="26">
        <v>2</v>
      </c>
      <c r="M52" s="26">
        <v>0</v>
      </c>
    </row>
    <row r="53" spans="1:13" s="2" customFormat="1" ht="12" x14ac:dyDescent="0.2">
      <c r="A53" s="25" t="s">
        <v>62</v>
      </c>
      <c r="B53" s="26" t="s">
        <v>16</v>
      </c>
      <c r="C53" s="26">
        <f>D53+E53+F53+G53+H53</f>
        <v>15</v>
      </c>
      <c r="D53" s="26">
        <v>11</v>
      </c>
      <c r="E53" s="26">
        <v>0</v>
      </c>
      <c r="F53" s="26">
        <v>0</v>
      </c>
      <c r="G53" s="26">
        <v>4</v>
      </c>
      <c r="H53" s="26">
        <v>0</v>
      </c>
      <c r="I53" s="26">
        <v>40</v>
      </c>
      <c r="J53" s="26">
        <v>0</v>
      </c>
      <c r="K53" s="26">
        <v>0</v>
      </c>
      <c r="L53" s="26">
        <v>1</v>
      </c>
      <c r="M53" s="26">
        <v>0</v>
      </c>
    </row>
    <row r="54" spans="1:13" s="2" customFormat="1" ht="12" x14ac:dyDescent="0.2">
      <c r="A54" s="25" t="s">
        <v>63</v>
      </c>
      <c r="B54" s="26" t="s">
        <v>16</v>
      </c>
      <c r="C54" s="26">
        <f>D54+E54+F54+G54+H54</f>
        <v>15</v>
      </c>
      <c r="D54" s="26">
        <v>10</v>
      </c>
      <c r="E54" s="26">
        <v>0</v>
      </c>
      <c r="F54" s="26">
        <v>0</v>
      </c>
      <c r="G54" s="26">
        <v>5</v>
      </c>
      <c r="H54" s="26">
        <v>0</v>
      </c>
      <c r="I54" s="26">
        <v>30</v>
      </c>
      <c r="J54" s="26">
        <v>0</v>
      </c>
      <c r="K54" s="26">
        <v>0</v>
      </c>
      <c r="L54" s="26">
        <v>6</v>
      </c>
      <c r="M54" s="26">
        <v>0</v>
      </c>
    </row>
    <row r="55" spans="1:13" s="2" customFormat="1" ht="12" x14ac:dyDescent="0.2">
      <c r="A55" s="25" t="s">
        <v>64</v>
      </c>
      <c r="B55" s="26" t="s">
        <v>16</v>
      </c>
      <c r="C55" s="26">
        <f>D55+E55+F55+G55+H55</f>
        <v>20</v>
      </c>
      <c r="D55" s="26">
        <v>12</v>
      </c>
      <c r="E55" s="26">
        <v>2</v>
      </c>
      <c r="F55" s="26">
        <v>2</v>
      </c>
      <c r="G55" s="26">
        <v>0</v>
      </c>
      <c r="H55" s="26">
        <v>4</v>
      </c>
      <c r="I55" s="26">
        <v>355</v>
      </c>
      <c r="J55" s="26">
        <v>17</v>
      </c>
      <c r="K55" s="26">
        <v>12</v>
      </c>
      <c r="L55" s="26">
        <v>0</v>
      </c>
      <c r="M55" s="26">
        <v>3</v>
      </c>
    </row>
    <row r="56" spans="1:13" s="2" customFormat="1" ht="12" x14ac:dyDescent="0.2">
      <c r="A56" s="25" t="s">
        <v>65</v>
      </c>
      <c r="B56" s="26" t="s">
        <v>16</v>
      </c>
      <c r="C56" s="26">
        <f>D56+E56+F56+G56+H56</f>
        <v>15</v>
      </c>
      <c r="D56" s="26">
        <v>10</v>
      </c>
      <c r="E56" s="26">
        <v>0</v>
      </c>
      <c r="F56" s="26">
        <v>0</v>
      </c>
      <c r="G56" s="26">
        <v>5</v>
      </c>
      <c r="H56" s="26">
        <v>0</v>
      </c>
      <c r="I56" s="26">
        <v>25</v>
      </c>
      <c r="J56" s="26">
        <v>0</v>
      </c>
      <c r="K56" s="26">
        <v>0</v>
      </c>
      <c r="L56" s="26">
        <v>4</v>
      </c>
      <c r="M56" s="26">
        <v>0</v>
      </c>
    </row>
    <row r="57" spans="1:13" s="2" customFormat="1" ht="12" x14ac:dyDescent="0.2">
      <c r="A57" s="25" t="s">
        <v>66</v>
      </c>
      <c r="B57" s="26" t="s">
        <v>16</v>
      </c>
      <c r="C57" s="26">
        <f>D57+E57+F57+G57+H57</f>
        <v>30</v>
      </c>
      <c r="D57" s="26">
        <v>13</v>
      </c>
      <c r="E57" s="26">
        <v>3</v>
      </c>
      <c r="F57" s="26">
        <v>3</v>
      </c>
      <c r="G57" s="26">
        <v>3</v>
      </c>
      <c r="H57" s="26">
        <v>8</v>
      </c>
      <c r="I57" s="26">
        <v>405</v>
      </c>
      <c r="J57" s="26">
        <v>23</v>
      </c>
      <c r="K57" s="26">
        <v>13</v>
      </c>
      <c r="L57" s="26">
        <v>9</v>
      </c>
      <c r="M57" s="26">
        <v>12</v>
      </c>
    </row>
    <row r="58" spans="1:13" s="2" customFormat="1" ht="12" x14ac:dyDescent="0.2">
      <c r="A58" s="25" t="s">
        <v>67</v>
      </c>
      <c r="B58" s="26" t="s">
        <v>16</v>
      </c>
      <c r="C58" s="26">
        <f>D58+E58+F58+G58+H58</f>
        <v>15</v>
      </c>
      <c r="D58" s="26">
        <v>11</v>
      </c>
      <c r="E58" s="26">
        <v>1</v>
      </c>
      <c r="F58" s="26">
        <v>1</v>
      </c>
      <c r="G58" s="26">
        <v>1</v>
      </c>
      <c r="H58" s="26">
        <v>1</v>
      </c>
      <c r="I58" s="26">
        <v>216</v>
      </c>
      <c r="J58" s="26">
        <v>8</v>
      </c>
      <c r="K58" s="26">
        <v>6</v>
      </c>
      <c r="L58" s="26">
        <v>3</v>
      </c>
      <c r="M58" s="26">
        <v>1</v>
      </c>
    </row>
    <row r="59" spans="1:13" s="2" customFormat="1" ht="12" x14ac:dyDescent="0.2">
      <c r="A59" s="25" t="s">
        <v>68</v>
      </c>
      <c r="B59" s="26" t="s">
        <v>16</v>
      </c>
      <c r="C59" s="26">
        <f>D59+E59+F59+G59+H59</f>
        <v>15</v>
      </c>
      <c r="D59" s="26">
        <v>6</v>
      </c>
      <c r="E59" s="26">
        <v>2</v>
      </c>
      <c r="F59" s="26">
        <v>2</v>
      </c>
      <c r="G59" s="26">
        <v>1</v>
      </c>
      <c r="H59" s="26">
        <v>4</v>
      </c>
      <c r="I59" s="26">
        <v>305</v>
      </c>
      <c r="J59" s="26">
        <v>18</v>
      </c>
      <c r="K59" s="26">
        <v>10</v>
      </c>
      <c r="L59" s="26">
        <v>1</v>
      </c>
      <c r="M59" s="26">
        <v>5</v>
      </c>
    </row>
    <row r="60" spans="1:13" s="2" customFormat="1" ht="12" x14ac:dyDescent="0.2">
      <c r="A60" s="25" t="s">
        <v>69</v>
      </c>
      <c r="B60" s="26" t="s">
        <v>16</v>
      </c>
      <c r="C60" s="26">
        <f>D60+E60+F60+G60+H60</f>
        <v>78</v>
      </c>
      <c r="D60" s="26">
        <v>54</v>
      </c>
      <c r="E60" s="26">
        <v>5</v>
      </c>
      <c r="F60" s="26">
        <v>5</v>
      </c>
      <c r="G60" s="26">
        <v>6</v>
      </c>
      <c r="H60" s="26">
        <v>8</v>
      </c>
      <c r="I60" s="26">
        <v>1082</v>
      </c>
      <c r="J60" s="26">
        <v>45</v>
      </c>
      <c r="K60" s="26">
        <v>37</v>
      </c>
      <c r="L60" s="26">
        <v>20</v>
      </c>
      <c r="M60" s="26">
        <v>10</v>
      </c>
    </row>
    <row r="61" spans="1:13" s="2" customFormat="1" ht="12" x14ac:dyDescent="0.2">
      <c r="A61" s="25" t="s">
        <v>70</v>
      </c>
      <c r="B61" s="26" t="s">
        <v>16</v>
      </c>
      <c r="C61" s="26">
        <f>D61+E61+F61+G61+H61</f>
        <v>15</v>
      </c>
      <c r="D61" s="26">
        <v>13</v>
      </c>
      <c r="E61" s="26">
        <v>0</v>
      </c>
      <c r="F61" s="26">
        <v>0</v>
      </c>
      <c r="G61" s="26">
        <v>2</v>
      </c>
      <c r="H61" s="26">
        <v>0</v>
      </c>
      <c r="I61" s="26">
        <v>64</v>
      </c>
      <c r="J61" s="26">
        <v>0</v>
      </c>
      <c r="K61" s="26">
        <v>0</v>
      </c>
      <c r="L61" s="26">
        <v>0</v>
      </c>
      <c r="M61" s="26">
        <v>0</v>
      </c>
    </row>
    <row r="62" spans="1:13" s="2" customFormat="1" ht="12" x14ac:dyDescent="0.2">
      <c r="A62" s="25" t="s">
        <v>71</v>
      </c>
      <c r="B62" s="26" t="s">
        <v>16</v>
      </c>
      <c r="C62" s="26">
        <f>D62+E62+F62+G62+H62</f>
        <v>10</v>
      </c>
      <c r="D62" s="26">
        <v>9</v>
      </c>
      <c r="E62" s="26">
        <v>0</v>
      </c>
      <c r="F62" s="26">
        <v>0</v>
      </c>
      <c r="G62" s="26">
        <v>1</v>
      </c>
      <c r="H62" s="26">
        <v>0</v>
      </c>
      <c r="I62" s="26">
        <v>36</v>
      </c>
      <c r="J62" s="26">
        <v>0</v>
      </c>
      <c r="K62" s="26">
        <v>0</v>
      </c>
      <c r="L62" s="26">
        <v>1</v>
      </c>
      <c r="M62" s="26">
        <v>0</v>
      </c>
    </row>
    <row r="63" spans="1:13" s="2" customFormat="1" ht="12" x14ac:dyDescent="0.2">
      <c r="A63" s="25" t="s">
        <v>72</v>
      </c>
      <c r="B63" s="26" t="s">
        <v>16</v>
      </c>
      <c r="C63" s="26">
        <f>D63+E63+F63+G63+H63</f>
        <v>30</v>
      </c>
      <c r="D63" s="26">
        <v>15</v>
      </c>
      <c r="E63" s="26">
        <v>3</v>
      </c>
      <c r="F63" s="26">
        <v>3</v>
      </c>
      <c r="G63" s="26">
        <v>1</v>
      </c>
      <c r="H63" s="26">
        <v>8</v>
      </c>
      <c r="I63" s="26">
        <v>518</v>
      </c>
      <c r="J63" s="26">
        <v>22</v>
      </c>
      <c r="K63" s="26">
        <v>19</v>
      </c>
      <c r="L63" s="26">
        <v>6</v>
      </c>
      <c r="M63" s="26">
        <v>10</v>
      </c>
    </row>
    <row r="64" spans="1:13" s="2" customFormat="1" ht="12" x14ac:dyDescent="0.2">
      <c r="A64" s="25" t="s">
        <v>73</v>
      </c>
      <c r="B64" s="26" t="s">
        <v>16</v>
      </c>
      <c r="C64" s="26">
        <f>D64+E64+F64+G64+H64</f>
        <v>13</v>
      </c>
      <c r="D64" s="26">
        <v>8</v>
      </c>
      <c r="E64" s="26">
        <v>2</v>
      </c>
      <c r="F64" s="26">
        <v>2</v>
      </c>
      <c r="G64" s="26">
        <v>1</v>
      </c>
      <c r="H64" s="26">
        <v>0</v>
      </c>
      <c r="I64" s="26">
        <v>408</v>
      </c>
      <c r="J64" s="26">
        <v>23</v>
      </c>
      <c r="K64" s="26">
        <v>18</v>
      </c>
      <c r="L64" s="26">
        <v>11</v>
      </c>
      <c r="M64" s="26">
        <v>0</v>
      </c>
    </row>
    <row r="65" spans="1:13" s="2" customFormat="1" ht="12" x14ac:dyDescent="0.2">
      <c r="A65" s="25" t="s">
        <v>74</v>
      </c>
      <c r="B65" s="26" t="s">
        <v>16</v>
      </c>
      <c r="C65" s="26">
        <f>D65+E65+F65+G65+H65</f>
        <v>10</v>
      </c>
      <c r="D65" s="26">
        <v>9</v>
      </c>
      <c r="E65" s="26">
        <v>0</v>
      </c>
      <c r="F65" s="26">
        <v>0</v>
      </c>
      <c r="G65" s="26">
        <v>1</v>
      </c>
      <c r="H65" s="26">
        <v>0</v>
      </c>
      <c r="I65" s="26">
        <v>56</v>
      </c>
      <c r="J65" s="26">
        <v>0</v>
      </c>
      <c r="K65" s="26">
        <v>0</v>
      </c>
      <c r="L65" s="26">
        <v>2</v>
      </c>
      <c r="M65" s="26">
        <v>0</v>
      </c>
    </row>
    <row r="66" spans="1:13" s="2" customFormat="1" ht="12" x14ac:dyDescent="0.2">
      <c r="A66" s="25" t="s">
        <v>75</v>
      </c>
      <c r="B66" s="26" t="s">
        <v>16</v>
      </c>
      <c r="C66" s="26">
        <f>D66+E66+F66+G66+H66</f>
        <v>190</v>
      </c>
      <c r="D66" s="26">
        <v>117</v>
      </c>
      <c r="E66" s="26">
        <v>14</v>
      </c>
      <c r="F66" s="26">
        <v>14</v>
      </c>
      <c r="G66" s="26">
        <v>41</v>
      </c>
      <c r="H66" s="26">
        <v>4</v>
      </c>
      <c r="I66" s="26">
        <v>2830</v>
      </c>
      <c r="J66" s="26">
        <v>142</v>
      </c>
      <c r="K66" s="26">
        <v>78</v>
      </c>
      <c r="L66" s="26">
        <v>27</v>
      </c>
      <c r="M66" s="26">
        <v>3</v>
      </c>
    </row>
    <row r="67" spans="1:13" s="2" customFormat="1" ht="12" x14ac:dyDescent="0.2">
      <c r="A67" s="25" t="s">
        <v>76</v>
      </c>
      <c r="B67" s="26" t="s">
        <v>16</v>
      </c>
      <c r="C67" s="26">
        <f>D67+E67+F67+G67+H67</f>
        <v>15</v>
      </c>
      <c r="D67" s="26">
        <v>12</v>
      </c>
      <c r="E67" s="26">
        <v>0</v>
      </c>
      <c r="F67" s="26">
        <v>0</v>
      </c>
      <c r="G67" s="26">
        <v>3</v>
      </c>
      <c r="H67" s="26">
        <v>0</v>
      </c>
      <c r="I67" s="26">
        <v>28</v>
      </c>
      <c r="J67" s="26">
        <v>0</v>
      </c>
      <c r="K67" s="26">
        <v>0</v>
      </c>
      <c r="L67" s="26">
        <v>0</v>
      </c>
      <c r="M67" s="26">
        <v>0</v>
      </c>
    </row>
    <row r="68" spans="1:13" s="2" customFormat="1" ht="12" x14ac:dyDescent="0.2">
      <c r="A68" s="25" t="s">
        <v>77</v>
      </c>
      <c r="B68" s="26" t="s">
        <v>16</v>
      </c>
      <c r="C68" s="26">
        <f>D68+E68+F68+G68+H68</f>
        <v>15</v>
      </c>
      <c r="D68" s="26">
        <v>12</v>
      </c>
      <c r="E68" s="26">
        <v>0</v>
      </c>
      <c r="F68" s="26">
        <v>0</v>
      </c>
      <c r="G68" s="26">
        <v>3</v>
      </c>
      <c r="H68" s="26">
        <v>0</v>
      </c>
      <c r="I68" s="26">
        <v>27</v>
      </c>
      <c r="J68" s="26">
        <v>0</v>
      </c>
      <c r="K68" s="26">
        <v>0</v>
      </c>
      <c r="L68" s="26">
        <v>2</v>
      </c>
      <c r="M68" s="26">
        <v>0</v>
      </c>
    </row>
    <row r="69" spans="1:13" s="2" customFormat="1" ht="12" x14ac:dyDescent="0.2">
      <c r="A69" s="25" t="s">
        <v>78</v>
      </c>
      <c r="B69" s="26" t="s">
        <v>16</v>
      </c>
      <c r="C69" s="26">
        <f>D69+E69+F69+G69+H69</f>
        <v>5</v>
      </c>
      <c r="D69" s="26">
        <v>5</v>
      </c>
      <c r="E69" s="26">
        <v>0</v>
      </c>
      <c r="F69" s="26">
        <v>0</v>
      </c>
      <c r="G69" s="26">
        <v>0</v>
      </c>
      <c r="H69" s="26">
        <v>0</v>
      </c>
      <c r="I69" s="26">
        <v>64</v>
      </c>
      <c r="J69" s="26">
        <v>0</v>
      </c>
      <c r="K69" s="26">
        <v>0</v>
      </c>
      <c r="L69" s="26">
        <v>0</v>
      </c>
      <c r="M69" s="26">
        <v>0</v>
      </c>
    </row>
    <row r="70" spans="1:13" s="2" customFormat="1" ht="12" x14ac:dyDescent="0.2">
      <c r="A70" s="25" t="s">
        <v>79</v>
      </c>
      <c r="B70" s="26" t="s">
        <v>16</v>
      </c>
      <c r="C70" s="26">
        <f>D70+E70+F70+G70+H70</f>
        <v>20</v>
      </c>
      <c r="D70" s="26">
        <v>10</v>
      </c>
      <c r="E70" s="26">
        <v>0</v>
      </c>
      <c r="F70" s="26">
        <v>0</v>
      </c>
      <c r="G70" s="26">
        <v>10</v>
      </c>
      <c r="H70" s="26">
        <v>0</v>
      </c>
      <c r="I70" s="26">
        <v>53</v>
      </c>
      <c r="J70" s="26">
        <v>0</v>
      </c>
      <c r="K70" s="26">
        <v>0</v>
      </c>
      <c r="L70" s="26">
        <v>10</v>
      </c>
      <c r="M70" s="26">
        <v>0</v>
      </c>
    </row>
    <row r="71" spans="1:13" s="2" customFormat="1" ht="12" x14ac:dyDescent="0.2">
      <c r="A71" s="25" t="s">
        <v>80</v>
      </c>
      <c r="B71" s="26" t="s">
        <v>16</v>
      </c>
      <c r="C71" s="26">
        <f>D71+E71+F71+G71+H71</f>
        <v>15</v>
      </c>
      <c r="D71" s="26">
        <v>11</v>
      </c>
      <c r="E71" s="26">
        <v>0</v>
      </c>
      <c r="F71" s="26">
        <v>0</v>
      </c>
      <c r="G71" s="26">
        <v>4</v>
      </c>
      <c r="H71" s="26">
        <v>0</v>
      </c>
      <c r="I71" s="26">
        <v>52</v>
      </c>
      <c r="J71" s="26">
        <v>0</v>
      </c>
      <c r="K71" s="26">
        <v>0</v>
      </c>
      <c r="L71" s="26">
        <v>1</v>
      </c>
      <c r="M71" s="26">
        <v>0</v>
      </c>
    </row>
    <row r="72" spans="1:13" s="2" customFormat="1" ht="12" x14ac:dyDescent="0.2">
      <c r="A72" s="25" t="s">
        <v>81</v>
      </c>
      <c r="B72" s="26" t="s">
        <v>16</v>
      </c>
      <c r="C72" s="26">
        <f>D72+E72+F72+G72+H72</f>
        <v>25</v>
      </c>
      <c r="D72" s="26">
        <v>16</v>
      </c>
      <c r="E72" s="26">
        <v>3</v>
      </c>
      <c r="F72" s="26">
        <v>3</v>
      </c>
      <c r="G72" s="26">
        <v>3</v>
      </c>
      <c r="H72" s="26">
        <v>0</v>
      </c>
      <c r="I72" s="26">
        <v>547</v>
      </c>
      <c r="J72" s="26">
        <v>31</v>
      </c>
      <c r="K72" s="26">
        <v>15</v>
      </c>
      <c r="L72" s="26">
        <v>0</v>
      </c>
      <c r="M72" s="26">
        <v>0</v>
      </c>
    </row>
    <row r="73" spans="1:13" s="2" customFormat="1" ht="12" x14ac:dyDescent="0.2">
      <c r="A73" s="25" t="s">
        <v>82</v>
      </c>
      <c r="B73" s="26" t="s">
        <v>16</v>
      </c>
      <c r="C73" s="26">
        <f>D73+E73+F73+G73+H73</f>
        <v>25</v>
      </c>
      <c r="D73" s="26">
        <v>16</v>
      </c>
      <c r="E73" s="26">
        <v>3</v>
      </c>
      <c r="F73" s="26">
        <v>3</v>
      </c>
      <c r="G73" s="26">
        <v>3</v>
      </c>
      <c r="H73" s="26">
        <v>0</v>
      </c>
      <c r="I73" s="26">
        <v>372</v>
      </c>
      <c r="J73" s="26">
        <v>24</v>
      </c>
      <c r="K73" s="26">
        <v>13</v>
      </c>
      <c r="L73" s="26">
        <v>0</v>
      </c>
      <c r="M73" s="26">
        <v>0</v>
      </c>
    </row>
    <row r="74" spans="1:13" s="2" customFormat="1" ht="12" x14ac:dyDescent="0.2">
      <c r="A74" s="25" t="s">
        <v>83</v>
      </c>
      <c r="B74" s="26" t="s">
        <v>16</v>
      </c>
      <c r="C74" s="26">
        <f>D74+E74+F74+G74+H74</f>
        <v>15</v>
      </c>
      <c r="D74" s="26">
        <v>2</v>
      </c>
      <c r="E74" s="26">
        <v>1</v>
      </c>
      <c r="F74" s="26">
        <v>1</v>
      </c>
      <c r="G74" s="26">
        <v>8</v>
      </c>
      <c r="H74" s="26">
        <v>3</v>
      </c>
      <c r="I74" s="26">
        <v>152</v>
      </c>
      <c r="J74" s="26">
        <v>7</v>
      </c>
      <c r="K74" s="26">
        <v>6</v>
      </c>
      <c r="L74" s="26">
        <v>8</v>
      </c>
      <c r="M74" s="26">
        <v>3</v>
      </c>
    </row>
    <row r="75" spans="1:13" s="2" customFormat="1" ht="12" x14ac:dyDescent="0.2">
      <c r="A75" s="25" t="s">
        <v>84</v>
      </c>
      <c r="B75" s="26" t="s">
        <v>16</v>
      </c>
      <c r="C75" s="26">
        <f>D75+E75+F75+G75+H75</f>
        <v>25</v>
      </c>
      <c r="D75" s="26">
        <v>16</v>
      </c>
      <c r="E75" s="26">
        <v>3</v>
      </c>
      <c r="F75" s="26">
        <v>3</v>
      </c>
      <c r="G75" s="26">
        <v>3</v>
      </c>
      <c r="H75" s="26">
        <v>0</v>
      </c>
      <c r="I75" s="26">
        <v>515</v>
      </c>
      <c r="J75" s="26">
        <v>29</v>
      </c>
      <c r="K75" s="26">
        <v>14</v>
      </c>
      <c r="L75" s="26">
        <v>0</v>
      </c>
      <c r="M75" s="26">
        <v>0</v>
      </c>
    </row>
    <row r="76" spans="1:13" s="2" customFormat="1" ht="12" x14ac:dyDescent="0.2">
      <c r="A76" s="25" t="s">
        <v>85</v>
      </c>
      <c r="B76" s="26" t="s">
        <v>16</v>
      </c>
      <c r="C76" s="26">
        <f>D76+E76+F76+G76+H76</f>
        <v>25</v>
      </c>
      <c r="D76" s="26">
        <v>15</v>
      </c>
      <c r="E76" s="26">
        <v>3</v>
      </c>
      <c r="F76" s="26">
        <v>3</v>
      </c>
      <c r="G76" s="26">
        <v>3</v>
      </c>
      <c r="H76" s="26">
        <v>1</v>
      </c>
      <c r="I76" s="26">
        <v>519</v>
      </c>
      <c r="J76" s="26">
        <v>29</v>
      </c>
      <c r="K76" s="26">
        <v>14</v>
      </c>
      <c r="L76" s="26">
        <v>1</v>
      </c>
      <c r="M76" s="26">
        <v>0</v>
      </c>
    </row>
    <row r="77" spans="1:13" s="2" customFormat="1" ht="12" x14ac:dyDescent="0.2">
      <c r="A77" s="25" t="s">
        <v>86</v>
      </c>
      <c r="B77" s="26" t="s">
        <v>16</v>
      </c>
      <c r="C77" s="26">
        <f>D77+E77+F77+G77+H77</f>
        <v>5</v>
      </c>
      <c r="D77" s="26">
        <v>2</v>
      </c>
      <c r="E77" s="26">
        <v>1</v>
      </c>
      <c r="F77" s="26">
        <v>1</v>
      </c>
      <c r="G77" s="26">
        <v>1</v>
      </c>
      <c r="H77" s="26">
        <v>0</v>
      </c>
      <c r="I77" s="26">
        <v>501</v>
      </c>
      <c r="J77" s="26">
        <v>22</v>
      </c>
      <c r="K77" s="26">
        <v>16</v>
      </c>
      <c r="L77" s="26">
        <v>5</v>
      </c>
      <c r="M77" s="26">
        <v>0</v>
      </c>
    </row>
    <row r="78" spans="1:13" s="2" customFormat="1" ht="12" x14ac:dyDescent="0.2">
      <c r="A78" s="25" t="s">
        <v>87</v>
      </c>
      <c r="B78" s="26" t="s">
        <v>16</v>
      </c>
      <c r="C78" s="26">
        <f>D78+E78+F78+G78+H78</f>
        <v>65</v>
      </c>
      <c r="D78" s="26">
        <v>38</v>
      </c>
      <c r="E78" s="26">
        <v>3</v>
      </c>
      <c r="F78" s="26">
        <v>3</v>
      </c>
      <c r="G78" s="26">
        <v>17</v>
      </c>
      <c r="H78" s="26">
        <v>4</v>
      </c>
      <c r="I78" s="26">
        <v>360</v>
      </c>
      <c r="J78" s="26">
        <v>7</v>
      </c>
      <c r="K78" s="26">
        <v>3</v>
      </c>
      <c r="L78" s="26">
        <v>13</v>
      </c>
      <c r="M78" s="26">
        <v>4</v>
      </c>
    </row>
    <row r="79" spans="1:13" s="2" customFormat="1" ht="12" x14ac:dyDescent="0.2">
      <c r="A79" s="25" t="s">
        <v>88</v>
      </c>
      <c r="B79" s="26" t="s">
        <v>16</v>
      </c>
      <c r="C79" s="26">
        <f>D79+E79+F79+G79+H79</f>
        <v>30</v>
      </c>
      <c r="D79" s="26">
        <v>9</v>
      </c>
      <c r="E79" s="26">
        <v>3</v>
      </c>
      <c r="F79" s="26">
        <v>3</v>
      </c>
      <c r="G79" s="26">
        <v>11</v>
      </c>
      <c r="H79" s="26">
        <v>4</v>
      </c>
      <c r="I79" s="26">
        <v>220</v>
      </c>
      <c r="J79" s="26">
        <v>7</v>
      </c>
      <c r="K79" s="26">
        <v>3</v>
      </c>
      <c r="L79" s="26">
        <v>9</v>
      </c>
      <c r="M79" s="26">
        <v>4</v>
      </c>
    </row>
    <row r="80" spans="1:13" s="2" customFormat="1" ht="12" x14ac:dyDescent="0.2">
      <c r="A80" s="25" t="s">
        <v>89</v>
      </c>
      <c r="B80" s="26" t="s">
        <v>16</v>
      </c>
      <c r="C80" s="26">
        <f>D80+E80+F80+G80+H80</f>
        <v>15</v>
      </c>
      <c r="D80" s="26">
        <v>12</v>
      </c>
      <c r="E80" s="26">
        <v>0</v>
      </c>
      <c r="F80" s="26">
        <v>0</v>
      </c>
      <c r="G80" s="26">
        <v>3</v>
      </c>
      <c r="H80" s="26">
        <v>0</v>
      </c>
      <c r="I80" s="26">
        <v>40</v>
      </c>
      <c r="J80" s="26">
        <v>0</v>
      </c>
      <c r="K80" s="26">
        <v>0</v>
      </c>
      <c r="L80" s="26">
        <v>1</v>
      </c>
      <c r="M80" s="26">
        <v>0</v>
      </c>
    </row>
    <row r="81" spans="1:13" s="2" customFormat="1" ht="12" x14ac:dyDescent="0.2">
      <c r="A81" s="25" t="s">
        <v>90</v>
      </c>
      <c r="B81" s="26" t="s">
        <v>16</v>
      </c>
      <c r="C81" s="26">
        <f>D81+E81+F81+G81+H81</f>
        <v>15</v>
      </c>
      <c r="D81" s="26">
        <v>12</v>
      </c>
      <c r="E81" s="26">
        <v>0</v>
      </c>
      <c r="F81" s="26">
        <v>0</v>
      </c>
      <c r="G81" s="26">
        <v>3</v>
      </c>
      <c r="H81" s="26">
        <v>0</v>
      </c>
      <c r="I81" s="26">
        <v>36</v>
      </c>
      <c r="J81" s="26">
        <v>0</v>
      </c>
      <c r="K81" s="26">
        <v>0</v>
      </c>
      <c r="L81" s="26">
        <v>3</v>
      </c>
      <c r="M81" s="26">
        <v>0</v>
      </c>
    </row>
    <row r="82" spans="1:13" x14ac:dyDescent="0.2">
      <c r="A82" s="27" t="s">
        <v>91</v>
      </c>
      <c r="B82" s="28" t="s">
        <v>16</v>
      </c>
      <c r="C82" s="28">
        <f>D82+E82+F82+G82+H82</f>
        <v>5</v>
      </c>
      <c r="D82" s="28">
        <v>5</v>
      </c>
      <c r="E82" s="28">
        <v>0</v>
      </c>
      <c r="F82" s="28">
        <v>0</v>
      </c>
      <c r="G82" s="28">
        <v>0</v>
      </c>
      <c r="H82" s="28">
        <v>0</v>
      </c>
      <c r="I82" s="28">
        <v>64</v>
      </c>
      <c r="J82" s="28">
        <v>0</v>
      </c>
      <c r="K82" s="28">
        <v>0</v>
      </c>
      <c r="L82" s="28">
        <v>0</v>
      </c>
      <c r="M82" s="28">
        <v>0</v>
      </c>
    </row>
    <row r="83" spans="1:13" x14ac:dyDescent="0.2">
      <c r="A83" s="27" t="s">
        <v>92</v>
      </c>
      <c r="B83" s="28" t="s">
        <v>16</v>
      </c>
      <c r="C83" s="28">
        <f>D83+E83+F83+G83+H83</f>
        <v>55</v>
      </c>
      <c r="D83" s="28">
        <v>23</v>
      </c>
      <c r="E83" s="28">
        <v>3</v>
      </c>
      <c r="F83" s="28">
        <v>3</v>
      </c>
      <c r="G83" s="28">
        <v>9</v>
      </c>
      <c r="H83" s="28">
        <v>17</v>
      </c>
      <c r="I83" s="28">
        <v>460</v>
      </c>
      <c r="J83" s="28">
        <v>22</v>
      </c>
      <c r="K83" s="28">
        <v>9</v>
      </c>
      <c r="L83" s="28">
        <v>14</v>
      </c>
      <c r="M83" s="28">
        <v>9</v>
      </c>
    </row>
    <row r="84" spans="1:13" x14ac:dyDescent="0.2">
      <c r="A84" s="27" t="s">
        <v>93</v>
      </c>
      <c r="B84" s="28" t="s">
        <v>16</v>
      </c>
      <c r="C84" s="28">
        <f>D84+E84+F84+G84+H84</f>
        <v>23</v>
      </c>
      <c r="D84" s="28">
        <v>4</v>
      </c>
      <c r="E84" s="28">
        <v>2</v>
      </c>
      <c r="F84" s="28">
        <v>2</v>
      </c>
      <c r="G84" s="28">
        <v>5</v>
      </c>
      <c r="H84" s="28">
        <v>10</v>
      </c>
      <c r="I84" s="28">
        <v>221</v>
      </c>
      <c r="J84" s="28">
        <v>13</v>
      </c>
      <c r="K84" s="28">
        <v>4</v>
      </c>
      <c r="L84" s="28">
        <v>9</v>
      </c>
      <c r="M84" s="28">
        <v>7</v>
      </c>
    </row>
    <row r="85" spans="1:13" x14ac:dyDescent="0.2">
      <c r="A85" s="27" t="s">
        <v>94</v>
      </c>
      <c r="B85" s="28" t="s">
        <v>16</v>
      </c>
      <c r="C85" s="28">
        <f>D85+E85+F85+G85+H85</f>
        <v>17</v>
      </c>
      <c r="D85" s="28">
        <v>7</v>
      </c>
      <c r="E85" s="28">
        <v>1</v>
      </c>
      <c r="F85" s="28">
        <v>1</v>
      </c>
      <c r="G85" s="28">
        <v>1</v>
      </c>
      <c r="H85" s="28">
        <v>7</v>
      </c>
      <c r="I85" s="28">
        <v>213</v>
      </c>
      <c r="J85" s="28">
        <v>9</v>
      </c>
      <c r="K85" s="28">
        <v>5</v>
      </c>
      <c r="L85" s="28">
        <v>1</v>
      </c>
      <c r="M85" s="28">
        <v>2</v>
      </c>
    </row>
    <row r="86" spans="1:13" x14ac:dyDescent="0.2">
      <c r="A86" s="27" t="s">
        <v>95</v>
      </c>
      <c r="B86" s="28" t="s">
        <v>16</v>
      </c>
      <c r="C86" s="28">
        <f>D86+E86+F86+G86+H86</f>
        <v>15</v>
      </c>
      <c r="D86" s="28">
        <v>12</v>
      </c>
      <c r="E86" s="28">
        <v>0</v>
      </c>
      <c r="F86" s="28">
        <v>0</v>
      </c>
      <c r="G86" s="28">
        <v>3</v>
      </c>
      <c r="H86" s="28">
        <v>0</v>
      </c>
      <c r="I86" s="28">
        <v>26</v>
      </c>
      <c r="J86" s="28">
        <v>0</v>
      </c>
      <c r="K86" s="28">
        <v>0</v>
      </c>
      <c r="L86" s="28">
        <v>4</v>
      </c>
      <c r="M86" s="28">
        <v>0</v>
      </c>
    </row>
    <row r="87" spans="1:13" x14ac:dyDescent="0.2">
      <c r="A87" s="27" t="s">
        <v>36</v>
      </c>
      <c r="B87" s="28" t="s">
        <v>96</v>
      </c>
      <c r="C87" s="28">
        <f>D87+E87+F87+G87+H87</f>
        <v>40</v>
      </c>
      <c r="D87" s="28">
        <v>25</v>
      </c>
      <c r="E87" s="28">
        <v>4</v>
      </c>
      <c r="F87" s="28">
        <v>4</v>
      </c>
      <c r="G87" s="28">
        <v>5</v>
      </c>
      <c r="H87" s="28">
        <v>2</v>
      </c>
      <c r="I87" s="28">
        <v>352</v>
      </c>
      <c r="J87" s="28">
        <v>12</v>
      </c>
      <c r="K87" s="28">
        <v>12</v>
      </c>
      <c r="L87" s="28">
        <v>1</v>
      </c>
      <c r="M87" s="28">
        <v>4</v>
      </c>
    </row>
    <row r="88" spans="1:13" x14ac:dyDescent="0.2">
      <c r="A88" s="27" t="s">
        <v>39</v>
      </c>
      <c r="B88" s="28" t="s">
        <v>96</v>
      </c>
      <c r="C88" s="28">
        <f>D88+E88+F88+G88+H88</f>
        <v>15</v>
      </c>
      <c r="D88" s="28">
        <v>10</v>
      </c>
      <c r="E88" s="28">
        <v>2</v>
      </c>
      <c r="F88" s="28">
        <v>2</v>
      </c>
      <c r="G88" s="28">
        <v>0</v>
      </c>
      <c r="H88" s="28">
        <v>1</v>
      </c>
      <c r="I88" s="28">
        <v>142</v>
      </c>
      <c r="J88" s="28">
        <v>4</v>
      </c>
      <c r="K88" s="28">
        <v>2</v>
      </c>
      <c r="L88" s="28">
        <v>0</v>
      </c>
      <c r="M88" s="28">
        <v>1</v>
      </c>
    </row>
    <row r="89" spans="1:13" x14ac:dyDescent="0.2">
      <c r="A89" s="27" t="s">
        <v>97</v>
      </c>
      <c r="B89" s="28" t="s">
        <v>96</v>
      </c>
      <c r="C89" s="28">
        <f>D89+E89+F89+G89+H89</f>
        <v>15</v>
      </c>
      <c r="D89" s="28">
        <v>8</v>
      </c>
      <c r="E89" s="28">
        <v>1</v>
      </c>
      <c r="F89" s="28">
        <v>1</v>
      </c>
      <c r="G89" s="28">
        <v>4</v>
      </c>
      <c r="H89" s="28">
        <v>1</v>
      </c>
      <c r="I89" s="28">
        <v>177</v>
      </c>
      <c r="J89" s="28">
        <v>7</v>
      </c>
      <c r="K89" s="28">
        <v>9</v>
      </c>
      <c r="L89" s="28">
        <v>1</v>
      </c>
      <c r="M89" s="28">
        <v>3</v>
      </c>
    </row>
    <row r="90" spans="1:13" x14ac:dyDescent="0.2">
      <c r="A90" s="27" t="s">
        <v>98</v>
      </c>
      <c r="B90" s="28" t="s">
        <v>96</v>
      </c>
      <c r="C90" s="28">
        <f>D90+E90+F90+G90+H90</f>
        <v>10</v>
      </c>
      <c r="D90" s="28">
        <v>7</v>
      </c>
      <c r="E90" s="28">
        <v>1</v>
      </c>
      <c r="F90" s="28">
        <v>1</v>
      </c>
      <c r="G90" s="28">
        <v>1</v>
      </c>
      <c r="H90" s="28">
        <v>0</v>
      </c>
      <c r="I90" s="28">
        <v>33</v>
      </c>
      <c r="J90" s="28">
        <v>1</v>
      </c>
      <c r="K90" s="28">
        <v>1</v>
      </c>
      <c r="L90" s="28">
        <v>0</v>
      </c>
      <c r="M90" s="28">
        <v>0</v>
      </c>
    </row>
    <row r="91" spans="1:13" x14ac:dyDescent="0.2">
      <c r="A91" s="27" t="s">
        <v>45</v>
      </c>
      <c r="B91" s="28" t="s">
        <v>96</v>
      </c>
      <c r="C91" s="28">
        <f>D91+E91+F91+G91+H91</f>
        <v>10</v>
      </c>
      <c r="D91" s="28">
        <v>5</v>
      </c>
      <c r="E91" s="28">
        <v>1</v>
      </c>
      <c r="F91" s="28">
        <v>1</v>
      </c>
      <c r="G91" s="28">
        <v>3</v>
      </c>
      <c r="H91" s="28">
        <v>0</v>
      </c>
      <c r="I91" s="28">
        <v>74</v>
      </c>
      <c r="J91" s="28">
        <v>3</v>
      </c>
      <c r="K91" s="28">
        <v>3</v>
      </c>
      <c r="L91" s="28">
        <v>4</v>
      </c>
      <c r="M91" s="28">
        <v>0</v>
      </c>
    </row>
    <row r="92" spans="1:13" x14ac:dyDescent="0.2">
      <c r="A92" s="27" t="s">
        <v>99</v>
      </c>
      <c r="B92" s="28" t="s">
        <v>96</v>
      </c>
      <c r="C92" s="28">
        <f>D92+E92+F92+G92+H92</f>
        <v>10</v>
      </c>
      <c r="D92" s="28">
        <v>5</v>
      </c>
      <c r="E92" s="28">
        <v>1</v>
      </c>
      <c r="F92" s="28">
        <v>1</v>
      </c>
      <c r="G92" s="28">
        <v>3</v>
      </c>
      <c r="H92" s="28">
        <v>0</v>
      </c>
      <c r="I92" s="28">
        <v>74</v>
      </c>
      <c r="J92" s="28">
        <v>3</v>
      </c>
      <c r="K92" s="28">
        <v>3</v>
      </c>
      <c r="L92" s="28">
        <v>4</v>
      </c>
      <c r="M92" s="28">
        <v>0</v>
      </c>
    </row>
    <row r="93" spans="1:13" x14ac:dyDescent="0.2">
      <c r="A93" s="27" t="s">
        <v>58</v>
      </c>
      <c r="B93" s="28" t="s">
        <v>96</v>
      </c>
      <c r="C93" s="28">
        <f>D93+E93+F93+G93+H93</f>
        <v>54</v>
      </c>
      <c r="D93" s="28">
        <v>29</v>
      </c>
      <c r="E93" s="28">
        <v>6</v>
      </c>
      <c r="F93" s="28">
        <v>6</v>
      </c>
      <c r="G93" s="28">
        <v>8</v>
      </c>
      <c r="H93" s="28">
        <v>5</v>
      </c>
      <c r="I93" s="28">
        <v>642</v>
      </c>
      <c r="J93" s="28">
        <v>22</v>
      </c>
      <c r="K93" s="28">
        <v>12</v>
      </c>
      <c r="L93" s="28">
        <v>10</v>
      </c>
      <c r="M93" s="28">
        <v>6</v>
      </c>
    </row>
    <row r="94" spans="1:13" x14ac:dyDescent="0.2">
      <c r="A94" s="27" t="s">
        <v>64</v>
      </c>
      <c r="B94" s="28" t="s">
        <v>96</v>
      </c>
      <c r="C94" s="28">
        <f>D94+E94+F94+G94+H94</f>
        <v>15</v>
      </c>
      <c r="D94" s="28">
        <v>5</v>
      </c>
      <c r="E94" s="28">
        <v>2</v>
      </c>
      <c r="F94" s="28">
        <v>2</v>
      </c>
      <c r="G94" s="28">
        <v>2</v>
      </c>
      <c r="H94" s="28">
        <v>4</v>
      </c>
      <c r="I94" s="28">
        <v>158</v>
      </c>
      <c r="J94" s="28">
        <v>5</v>
      </c>
      <c r="K94" s="28">
        <v>3</v>
      </c>
      <c r="L94" s="28">
        <v>4</v>
      </c>
      <c r="M94" s="28">
        <v>4</v>
      </c>
    </row>
    <row r="95" spans="1:13" x14ac:dyDescent="0.2">
      <c r="A95" s="27" t="s">
        <v>100</v>
      </c>
      <c r="B95" s="28" t="s">
        <v>96</v>
      </c>
      <c r="C95" s="28">
        <f>D95+E95+F95+G95+H95</f>
        <v>19</v>
      </c>
      <c r="D95" s="28">
        <v>11</v>
      </c>
      <c r="E95" s="28">
        <v>2</v>
      </c>
      <c r="F95" s="28">
        <v>2</v>
      </c>
      <c r="G95" s="28">
        <v>3</v>
      </c>
      <c r="H95" s="28">
        <v>1</v>
      </c>
      <c r="I95" s="28">
        <v>217</v>
      </c>
      <c r="J95" s="28">
        <v>7</v>
      </c>
      <c r="K95" s="28">
        <v>4</v>
      </c>
      <c r="L95" s="28">
        <v>3</v>
      </c>
      <c r="M95" s="28">
        <v>2</v>
      </c>
    </row>
    <row r="96" spans="1:13" x14ac:dyDescent="0.2">
      <c r="A96" s="27" t="s">
        <v>101</v>
      </c>
      <c r="B96" s="28" t="s">
        <v>96</v>
      </c>
      <c r="C96" s="28">
        <f>D96+E96+F96+G96+H96</f>
        <v>20</v>
      </c>
      <c r="D96" s="28">
        <v>13</v>
      </c>
      <c r="E96" s="28">
        <v>2</v>
      </c>
      <c r="F96" s="28">
        <v>2</v>
      </c>
      <c r="G96" s="28">
        <v>3</v>
      </c>
      <c r="H96" s="28">
        <v>0</v>
      </c>
      <c r="I96" s="28">
        <v>267</v>
      </c>
      <c r="J96" s="28">
        <v>10</v>
      </c>
      <c r="K96" s="28">
        <v>5</v>
      </c>
      <c r="L96" s="28">
        <v>3</v>
      </c>
      <c r="M96" s="28">
        <v>0</v>
      </c>
    </row>
    <row r="97" spans="1:15" x14ac:dyDescent="0.2">
      <c r="A97" s="27" t="s">
        <v>75</v>
      </c>
      <c r="B97" s="28" t="s">
        <v>96</v>
      </c>
      <c r="C97" s="28">
        <f>D97+E97+F97+G97+H97</f>
        <v>46</v>
      </c>
      <c r="D97" s="28">
        <v>28</v>
      </c>
      <c r="E97" s="28">
        <v>5</v>
      </c>
      <c r="F97" s="28">
        <v>5</v>
      </c>
      <c r="G97" s="28">
        <v>8</v>
      </c>
      <c r="H97" s="28">
        <v>0</v>
      </c>
      <c r="I97" s="28">
        <v>615</v>
      </c>
      <c r="J97" s="28">
        <v>21</v>
      </c>
      <c r="K97" s="28">
        <v>25</v>
      </c>
      <c r="L97" s="28">
        <v>0</v>
      </c>
      <c r="M97" s="28">
        <v>0</v>
      </c>
    </row>
    <row r="98" spans="1:15" x14ac:dyDescent="0.2">
      <c r="A98" s="27" t="s">
        <v>84</v>
      </c>
      <c r="B98" s="28" t="s">
        <v>96</v>
      </c>
      <c r="C98" s="28">
        <f>D98+E98+F98+G98+H98</f>
        <v>18</v>
      </c>
      <c r="D98" s="28">
        <v>11</v>
      </c>
      <c r="E98" s="28">
        <v>2</v>
      </c>
      <c r="F98" s="28">
        <v>2</v>
      </c>
      <c r="G98" s="28">
        <v>3</v>
      </c>
      <c r="H98" s="28">
        <v>0</v>
      </c>
      <c r="I98" s="28">
        <v>204</v>
      </c>
      <c r="J98" s="28">
        <v>6</v>
      </c>
      <c r="K98" s="28">
        <v>7</v>
      </c>
      <c r="L98" s="28">
        <v>0</v>
      </c>
      <c r="M98" s="28">
        <v>0</v>
      </c>
    </row>
    <row r="99" spans="1:15" x14ac:dyDescent="0.2">
      <c r="A99" s="27" t="s">
        <v>85</v>
      </c>
      <c r="B99" s="28" t="s">
        <v>96</v>
      </c>
      <c r="C99" s="28">
        <f>D99+E99+F99+G99+H99</f>
        <v>18</v>
      </c>
      <c r="D99" s="28">
        <v>10</v>
      </c>
      <c r="E99" s="28">
        <v>2</v>
      </c>
      <c r="F99" s="28">
        <v>2</v>
      </c>
      <c r="G99" s="28">
        <v>4</v>
      </c>
      <c r="H99" s="28">
        <v>0</v>
      </c>
      <c r="I99" s="28">
        <v>223</v>
      </c>
      <c r="J99" s="28">
        <v>8</v>
      </c>
      <c r="K99" s="28">
        <v>10</v>
      </c>
      <c r="L99" s="28">
        <v>0</v>
      </c>
      <c r="M99" s="28">
        <v>0</v>
      </c>
    </row>
    <row r="100" spans="1:15" x14ac:dyDescent="0.2">
      <c r="A100" s="27" t="s">
        <v>102</v>
      </c>
      <c r="B100" s="28" t="s">
        <v>96</v>
      </c>
      <c r="C100" s="28">
        <f>D100+E100+F100+G100+H100</f>
        <v>10</v>
      </c>
      <c r="D100" s="28">
        <v>7</v>
      </c>
      <c r="E100" s="28">
        <v>1</v>
      </c>
      <c r="F100" s="28">
        <v>1</v>
      </c>
      <c r="G100" s="28">
        <v>1</v>
      </c>
      <c r="H100" s="28">
        <v>0</v>
      </c>
      <c r="I100" s="28">
        <v>188</v>
      </c>
      <c r="J100" s="28">
        <v>7</v>
      </c>
      <c r="K100" s="28">
        <v>8</v>
      </c>
      <c r="L100" s="28">
        <v>0</v>
      </c>
      <c r="M100" s="28">
        <v>0</v>
      </c>
    </row>
    <row r="101" spans="1:15" x14ac:dyDescent="0.2">
      <c r="A101" s="27" t="s">
        <v>87</v>
      </c>
      <c r="B101" s="28" t="s">
        <v>96</v>
      </c>
      <c r="C101" s="28">
        <f>D101+E101+F101+G101+H101</f>
        <v>20</v>
      </c>
      <c r="D101" s="28">
        <v>11</v>
      </c>
      <c r="E101" s="28">
        <v>2</v>
      </c>
      <c r="F101" s="28">
        <v>2</v>
      </c>
      <c r="G101" s="28">
        <v>4</v>
      </c>
      <c r="H101" s="28">
        <v>1</v>
      </c>
      <c r="I101" s="28">
        <v>149</v>
      </c>
      <c r="J101" s="28">
        <v>8</v>
      </c>
      <c r="K101" s="28">
        <v>5</v>
      </c>
      <c r="L101" s="28">
        <v>2</v>
      </c>
      <c r="M101" s="28">
        <v>2</v>
      </c>
    </row>
    <row r="102" spans="1:15" x14ac:dyDescent="0.2">
      <c r="A102" s="27" t="s">
        <v>103</v>
      </c>
      <c r="B102" s="28" t="s">
        <v>96</v>
      </c>
      <c r="C102" s="28">
        <f>D102+E102+F102+G102+H102</f>
        <v>20</v>
      </c>
      <c r="D102" s="28">
        <v>11</v>
      </c>
      <c r="E102" s="28">
        <v>2</v>
      </c>
      <c r="F102" s="28">
        <v>2</v>
      </c>
      <c r="G102" s="28">
        <v>4</v>
      </c>
      <c r="H102" s="28">
        <v>1</v>
      </c>
      <c r="I102" s="28">
        <v>149</v>
      </c>
      <c r="J102" s="28">
        <v>8</v>
      </c>
      <c r="K102" s="28">
        <v>5</v>
      </c>
      <c r="L102" s="28">
        <v>2</v>
      </c>
      <c r="M102" s="28">
        <v>2</v>
      </c>
    </row>
    <row r="103" spans="1:15" x14ac:dyDescent="0.2">
      <c r="A103" s="29" t="s">
        <v>104</v>
      </c>
      <c r="B103" s="30"/>
      <c r="C103" s="30">
        <f>SUM(C6:C102)/2</f>
        <v>1394</v>
      </c>
      <c r="D103" s="30">
        <f>SUM(D6:D102)/2</f>
        <v>859</v>
      </c>
      <c r="E103" s="30">
        <f>SUM(E6:E102)/2</f>
        <v>103</v>
      </c>
      <c r="F103" s="30">
        <f>SUM(F6:F102)/2</f>
        <v>103</v>
      </c>
      <c r="G103" s="30">
        <f>SUM(G6:G102)/2</f>
        <v>211</v>
      </c>
      <c r="H103" s="30">
        <f>SUM(H6:H102)/2</f>
        <v>118</v>
      </c>
      <c r="I103" s="30">
        <f>SUM(I6:I102)/2</f>
        <v>15067</v>
      </c>
      <c r="J103" s="30">
        <f>SUM(J6:J102)/2</f>
        <v>640</v>
      </c>
      <c r="K103" s="30">
        <f>SUM(K6:K102)/2</f>
        <v>358</v>
      </c>
      <c r="L103" s="30">
        <f>SUM(L6:L102)/2</f>
        <v>224</v>
      </c>
      <c r="M103" s="30">
        <f>SUM(M6:M102)/2</f>
        <v>108</v>
      </c>
      <c r="N103" s="31"/>
      <c r="O103" s="31"/>
    </row>
  </sheetData>
  <mergeCells count="9">
    <mergeCell ref="A1:M1"/>
    <mergeCell ref="A2:M2"/>
    <mergeCell ref="I4:M4"/>
    <mergeCell ref="A4:A6"/>
    <mergeCell ref="B4:B6"/>
    <mergeCell ref="C4:H5"/>
    <mergeCell ref="I5:I6"/>
    <mergeCell ref="K5:K6"/>
    <mergeCell ref="M5:M6"/>
  </mergeCells>
  <phoneticPr fontId="0" type="noConversion"/>
  <pageMargins left="0.59055118110236227" right="0.19685039370078741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sqref="A1:A3"/>
    </sheetView>
  </sheetViews>
  <sheetFormatPr defaultRowHeight="12.75" x14ac:dyDescent="0.2"/>
  <cols>
    <col min="1" max="1" width="52.28515625" customWidth="1"/>
    <col min="2" max="2" width="15.140625" bestFit="1" customWidth="1"/>
  </cols>
  <sheetData>
    <row r="1" spans="1:7" ht="12.75" customHeight="1" x14ac:dyDescent="0.2">
      <c r="A1" s="16" t="s">
        <v>5</v>
      </c>
      <c r="B1" s="16" t="s">
        <v>2</v>
      </c>
      <c r="C1" s="16" t="s">
        <v>3</v>
      </c>
      <c r="D1" s="16" t="s">
        <v>10</v>
      </c>
      <c r="E1" s="16" t="s">
        <v>7</v>
      </c>
      <c r="F1" s="16" t="s">
        <v>8</v>
      </c>
      <c r="G1" s="19" t="s">
        <v>11</v>
      </c>
    </row>
    <row r="2" spans="1:7" x14ac:dyDescent="0.2">
      <c r="A2" s="17"/>
      <c r="B2" s="17"/>
      <c r="C2" s="17"/>
      <c r="D2" s="17"/>
      <c r="E2" s="17"/>
      <c r="F2" s="17"/>
      <c r="G2" s="20"/>
    </row>
    <row r="3" spans="1:7" x14ac:dyDescent="0.2">
      <c r="A3" s="18"/>
      <c r="B3" s="18"/>
      <c r="C3" s="18"/>
      <c r="D3" s="18"/>
      <c r="E3" s="18"/>
      <c r="F3" s="18"/>
      <c r="G3" s="21"/>
    </row>
  </sheetData>
  <mergeCells count="7">
    <mergeCell ref="E1:E3"/>
    <mergeCell ref="F1:F3"/>
    <mergeCell ref="G1:G3"/>
    <mergeCell ref="A1:A3"/>
    <mergeCell ref="B1:B3"/>
    <mergeCell ref="C1:C3"/>
    <mergeCell ref="D1:D3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A6" sqref="A6"/>
    </sheetView>
  </sheetViews>
  <sheetFormatPr defaultRowHeight="12.75" x14ac:dyDescent="0.2"/>
  <cols>
    <col min="1" max="1" width="45.5703125" customWidth="1"/>
  </cols>
  <sheetData>
    <row r="1" spans="1:7" x14ac:dyDescent="0.2">
      <c r="A1" s="16" t="s">
        <v>5</v>
      </c>
      <c r="B1" s="16" t="s">
        <v>2</v>
      </c>
      <c r="C1" s="16" t="s">
        <v>3</v>
      </c>
      <c r="D1" s="16" t="s">
        <v>10</v>
      </c>
      <c r="E1" s="16" t="s">
        <v>7</v>
      </c>
      <c r="F1" s="16" t="s">
        <v>8</v>
      </c>
      <c r="G1" s="19" t="s">
        <v>11</v>
      </c>
    </row>
    <row r="2" spans="1:7" x14ac:dyDescent="0.2">
      <c r="A2" s="17"/>
      <c r="B2" s="17"/>
      <c r="C2" s="17"/>
      <c r="D2" s="17"/>
      <c r="E2" s="17"/>
      <c r="F2" s="17"/>
      <c r="G2" s="20"/>
    </row>
    <row r="3" spans="1:7" x14ac:dyDescent="0.2">
      <c r="A3" s="18"/>
      <c r="B3" s="18"/>
      <c r="C3" s="18"/>
      <c r="D3" s="18"/>
      <c r="E3" s="18"/>
      <c r="F3" s="18"/>
      <c r="G3" s="21"/>
    </row>
  </sheetData>
  <mergeCells count="7">
    <mergeCell ref="G1:G3"/>
    <mergeCell ref="A1:A3"/>
    <mergeCell ref="B1:B3"/>
    <mergeCell ref="C1:C3"/>
    <mergeCell ref="D1:D3"/>
    <mergeCell ref="E1:E3"/>
    <mergeCell ref="F1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selection activeCell="A4" sqref="A4:A6"/>
    </sheetView>
  </sheetViews>
  <sheetFormatPr defaultRowHeight="12.75" x14ac:dyDescent="0.2"/>
  <cols>
    <col min="1" max="1" width="41.42578125" customWidth="1"/>
    <col min="2" max="2" width="9.7109375" style="1" customWidth="1"/>
    <col min="3" max="3" width="4.5703125" style="1" customWidth="1"/>
    <col min="4" max="5" width="4.28515625" style="1" customWidth="1"/>
    <col min="6" max="6" width="4.5703125" style="1" customWidth="1"/>
    <col min="7" max="7" width="5" style="1" customWidth="1"/>
    <col min="8" max="9" width="4.5703125" style="1" customWidth="1"/>
    <col min="10" max="10" width="4.28515625" style="1" customWidth="1"/>
    <col min="11" max="11" width="5" style="1" customWidth="1"/>
    <col min="12" max="12" width="6.42578125" customWidth="1"/>
    <col min="13" max="13" width="7.140625" customWidth="1"/>
  </cols>
  <sheetData>
    <row r="1" spans="1:13" ht="1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"/>
    </row>
    <row r="2" spans="1:13" ht="15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"/>
    </row>
    <row r="4" spans="1:13" s="3" customFormat="1" ht="22.5" customHeight="1" x14ac:dyDescent="0.2">
      <c r="A4" s="9" t="s">
        <v>5</v>
      </c>
      <c r="B4" s="9" t="s">
        <v>2</v>
      </c>
      <c r="C4" s="11" t="s">
        <v>9</v>
      </c>
      <c r="D4" s="12"/>
      <c r="E4" s="12"/>
      <c r="F4" s="12"/>
      <c r="G4" s="12"/>
      <c r="H4" s="8" t="s">
        <v>4</v>
      </c>
      <c r="I4" s="8"/>
      <c r="J4" s="8"/>
      <c r="K4" s="8"/>
    </row>
    <row r="5" spans="1:13" s="3" customFormat="1" ht="9.75" hidden="1" customHeight="1" x14ac:dyDescent="0.2">
      <c r="A5" s="10"/>
      <c r="B5" s="10"/>
      <c r="C5" s="13"/>
      <c r="D5" s="14"/>
      <c r="E5" s="14"/>
      <c r="F5" s="14"/>
      <c r="G5" s="14"/>
      <c r="H5" s="15" t="s">
        <v>3</v>
      </c>
      <c r="I5" s="5"/>
      <c r="J5" s="15" t="s">
        <v>7</v>
      </c>
      <c r="K5" s="15" t="s">
        <v>8</v>
      </c>
    </row>
    <row r="6" spans="1:13" s="4" customFormat="1" ht="71.25" x14ac:dyDescent="0.2">
      <c r="A6" s="32"/>
      <c r="B6" s="32"/>
      <c r="C6" s="33" t="s">
        <v>6</v>
      </c>
      <c r="D6" s="33" t="s">
        <v>3</v>
      </c>
      <c r="E6" s="33" t="s">
        <v>10</v>
      </c>
      <c r="F6" s="33" t="s">
        <v>7</v>
      </c>
      <c r="G6" s="33" t="s">
        <v>8</v>
      </c>
      <c r="H6" s="34"/>
      <c r="I6" s="33" t="s">
        <v>10</v>
      </c>
      <c r="J6" s="34"/>
      <c r="K6" s="34"/>
      <c r="L6" s="6"/>
      <c r="M6" s="6"/>
    </row>
    <row r="7" spans="1:13" s="3" customFormat="1" ht="12" x14ac:dyDescent="0.2">
      <c r="A7" s="35" t="s">
        <v>15</v>
      </c>
      <c r="B7" s="36" t="s">
        <v>16</v>
      </c>
      <c r="C7" s="36">
        <f>D7+E7+F7+G7</f>
        <v>3</v>
      </c>
      <c r="D7" s="36">
        <v>3</v>
      </c>
      <c r="E7" s="36">
        <v>0</v>
      </c>
      <c r="F7" s="36">
        <v>0</v>
      </c>
      <c r="G7" s="36">
        <v>0</v>
      </c>
      <c r="H7" s="36">
        <v>13</v>
      </c>
      <c r="I7" s="36">
        <v>0</v>
      </c>
      <c r="J7" s="36">
        <v>0</v>
      </c>
      <c r="K7" s="36">
        <v>0</v>
      </c>
    </row>
    <row r="8" spans="1:13" s="3" customFormat="1" ht="12" x14ac:dyDescent="0.2">
      <c r="A8" s="35" t="s">
        <v>17</v>
      </c>
      <c r="B8" s="36" t="s">
        <v>16</v>
      </c>
      <c r="C8" s="36">
        <f>D8+E8+F8+G8</f>
        <v>3</v>
      </c>
      <c r="D8" s="36">
        <v>3</v>
      </c>
      <c r="E8" s="36">
        <v>0</v>
      </c>
      <c r="F8" s="36">
        <v>0</v>
      </c>
      <c r="G8" s="36">
        <v>0</v>
      </c>
      <c r="H8" s="36">
        <v>11</v>
      </c>
      <c r="I8" s="36">
        <v>0</v>
      </c>
      <c r="J8" s="36">
        <v>0</v>
      </c>
      <c r="K8" s="36">
        <v>0</v>
      </c>
    </row>
    <row r="9" spans="1:13" s="2" customFormat="1" ht="12" x14ac:dyDescent="0.2">
      <c r="A9" s="35" t="s">
        <v>18</v>
      </c>
      <c r="B9" s="36" t="s">
        <v>16</v>
      </c>
      <c r="C9" s="36">
        <f>D9+E9+F9+G9</f>
        <v>0</v>
      </c>
      <c r="D9" s="36">
        <v>0</v>
      </c>
      <c r="E9" s="36">
        <v>0</v>
      </c>
      <c r="F9" s="36">
        <v>0</v>
      </c>
      <c r="G9" s="36">
        <v>0</v>
      </c>
      <c r="H9" s="36">
        <v>2</v>
      </c>
      <c r="I9" s="36">
        <v>0</v>
      </c>
      <c r="J9" s="36">
        <v>0</v>
      </c>
      <c r="K9" s="36">
        <v>0</v>
      </c>
    </row>
    <row r="10" spans="1:13" s="2" customFormat="1" ht="12" x14ac:dyDescent="0.2">
      <c r="A10" s="35" t="s">
        <v>19</v>
      </c>
      <c r="B10" s="36" t="s">
        <v>16</v>
      </c>
      <c r="C10" s="36">
        <f>D10+E10+F10+G10</f>
        <v>69</v>
      </c>
      <c r="D10" s="36">
        <v>47</v>
      </c>
      <c r="E10" s="36">
        <v>6</v>
      </c>
      <c r="F10" s="36">
        <v>6</v>
      </c>
      <c r="G10" s="36">
        <v>10</v>
      </c>
      <c r="H10" s="36">
        <v>622</v>
      </c>
      <c r="I10" s="36">
        <v>26</v>
      </c>
      <c r="J10" s="36">
        <v>9</v>
      </c>
      <c r="K10" s="36">
        <v>11</v>
      </c>
    </row>
    <row r="11" spans="1:13" s="2" customFormat="1" ht="12" x14ac:dyDescent="0.2">
      <c r="A11" s="35" t="s">
        <v>20</v>
      </c>
      <c r="B11" s="36" t="s">
        <v>16</v>
      </c>
      <c r="C11" s="36">
        <f>D11+E11+F11+G11</f>
        <v>15</v>
      </c>
      <c r="D11" s="36">
        <v>10</v>
      </c>
      <c r="E11" s="36">
        <v>2</v>
      </c>
      <c r="F11" s="36">
        <v>2</v>
      </c>
      <c r="G11" s="36">
        <v>1</v>
      </c>
      <c r="H11" s="36">
        <v>142</v>
      </c>
      <c r="I11" s="36">
        <v>3</v>
      </c>
      <c r="J11" s="36">
        <v>3</v>
      </c>
      <c r="K11" s="36">
        <v>4</v>
      </c>
    </row>
    <row r="12" spans="1:13" s="2" customFormat="1" ht="12" x14ac:dyDescent="0.2">
      <c r="A12" s="35" t="s">
        <v>21</v>
      </c>
      <c r="B12" s="36" t="s">
        <v>16</v>
      </c>
      <c r="C12" s="36">
        <f>D12+E12+F12+G12</f>
        <v>10</v>
      </c>
      <c r="D12" s="36">
        <v>4</v>
      </c>
      <c r="E12" s="36">
        <v>2</v>
      </c>
      <c r="F12" s="36">
        <v>2</v>
      </c>
      <c r="G12" s="36">
        <v>2</v>
      </c>
      <c r="H12" s="36">
        <v>175</v>
      </c>
      <c r="I12" s="36">
        <v>9</v>
      </c>
      <c r="J12" s="36">
        <v>2</v>
      </c>
      <c r="K12" s="36">
        <v>3</v>
      </c>
    </row>
    <row r="13" spans="1:13" s="2" customFormat="1" ht="12" x14ac:dyDescent="0.2">
      <c r="A13" s="35" t="s">
        <v>22</v>
      </c>
      <c r="B13" s="36" t="s">
        <v>16</v>
      </c>
      <c r="C13" s="36">
        <f>D13+E13+F13+G13</f>
        <v>13</v>
      </c>
      <c r="D13" s="36">
        <v>7</v>
      </c>
      <c r="E13" s="36">
        <v>2</v>
      </c>
      <c r="F13" s="36">
        <v>2</v>
      </c>
      <c r="G13" s="36">
        <v>2</v>
      </c>
      <c r="H13" s="36">
        <v>250</v>
      </c>
      <c r="I13" s="36">
        <v>14</v>
      </c>
      <c r="J13" s="36">
        <v>4</v>
      </c>
      <c r="K13" s="36">
        <v>2</v>
      </c>
    </row>
    <row r="14" spans="1:13" s="2" customFormat="1" ht="12" x14ac:dyDescent="0.2">
      <c r="A14" s="35" t="s">
        <v>23</v>
      </c>
      <c r="B14" s="36" t="s">
        <v>16</v>
      </c>
      <c r="C14" s="36">
        <f>D14+E14+F14+G14</f>
        <v>21</v>
      </c>
      <c r="D14" s="36">
        <v>17</v>
      </c>
      <c r="E14" s="36">
        <v>0</v>
      </c>
      <c r="F14" s="36">
        <v>0</v>
      </c>
      <c r="G14" s="36">
        <v>4</v>
      </c>
      <c r="H14" s="36">
        <v>30</v>
      </c>
      <c r="I14" s="36">
        <v>0</v>
      </c>
      <c r="J14" s="36">
        <v>0</v>
      </c>
      <c r="K14" s="36">
        <v>2</v>
      </c>
    </row>
    <row r="15" spans="1:13" s="2" customFormat="1" ht="12" x14ac:dyDescent="0.2">
      <c r="A15" s="35" t="s">
        <v>24</v>
      </c>
      <c r="B15" s="36" t="s">
        <v>16</v>
      </c>
      <c r="C15" s="36">
        <f>D15+E15+F15+G15</f>
        <v>10</v>
      </c>
      <c r="D15" s="36">
        <v>9</v>
      </c>
      <c r="E15" s="36">
        <v>0</v>
      </c>
      <c r="F15" s="36">
        <v>0</v>
      </c>
      <c r="G15" s="36">
        <v>1</v>
      </c>
      <c r="H15" s="36">
        <v>25</v>
      </c>
      <c r="I15" s="36">
        <v>0</v>
      </c>
      <c r="J15" s="36">
        <v>0</v>
      </c>
      <c r="K15" s="36">
        <v>0</v>
      </c>
    </row>
    <row r="16" spans="1:13" s="2" customFormat="1" ht="12" x14ac:dyDescent="0.2">
      <c r="A16" s="35" t="s">
        <v>25</v>
      </c>
      <c r="B16" s="36" t="s">
        <v>16</v>
      </c>
      <c r="C16" s="36">
        <f>D16+E16+F16+G16</f>
        <v>10</v>
      </c>
      <c r="D16" s="36">
        <v>9</v>
      </c>
      <c r="E16" s="36">
        <v>0</v>
      </c>
      <c r="F16" s="36">
        <v>0</v>
      </c>
      <c r="G16" s="36">
        <v>1</v>
      </c>
      <c r="H16" s="36">
        <v>13</v>
      </c>
      <c r="I16" s="36">
        <v>0</v>
      </c>
      <c r="J16" s="36">
        <v>0</v>
      </c>
      <c r="K16" s="36">
        <v>0</v>
      </c>
    </row>
    <row r="17" spans="1:11" s="2" customFormat="1" ht="12" x14ac:dyDescent="0.2">
      <c r="A17" s="35" t="s">
        <v>26</v>
      </c>
      <c r="B17" s="36" t="s">
        <v>16</v>
      </c>
      <c r="C17" s="36">
        <f>D17+E17+F17+G17</f>
        <v>10</v>
      </c>
      <c r="D17" s="36">
        <v>9</v>
      </c>
      <c r="E17" s="36">
        <v>0</v>
      </c>
      <c r="F17" s="36">
        <v>0</v>
      </c>
      <c r="G17" s="36">
        <v>1</v>
      </c>
      <c r="H17" s="36">
        <v>13</v>
      </c>
      <c r="I17" s="36">
        <v>0</v>
      </c>
      <c r="J17" s="36">
        <v>0</v>
      </c>
      <c r="K17" s="36">
        <v>0</v>
      </c>
    </row>
    <row r="18" spans="1:11" s="2" customFormat="1" ht="12" x14ac:dyDescent="0.2">
      <c r="A18" s="35" t="s">
        <v>27</v>
      </c>
      <c r="B18" s="36" t="s">
        <v>16</v>
      </c>
      <c r="C18" s="36">
        <f>D18+E18+F18+G18</f>
        <v>173</v>
      </c>
      <c r="D18" s="36">
        <v>113</v>
      </c>
      <c r="E18" s="36">
        <v>15</v>
      </c>
      <c r="F18" s="36">
        <v>15</v>
      </c>
      <c r="G18" s="36">
        <v>30</v>
      </c>
      <c r="H18" s="36">
        <v>2377</v>
      </c>
      <c r="I18" s="36">
        <v>102</v>
      </c>
      <c r="J18" s="36">
        <v>18</v>
      </c>
      <c r="K18" s="36">
        <v>32</v>
      </c>
    </row>
    <row r="19" spans="1:11" s="2" customFormat="1" ht="12" x14ac:dyDescent="0.2">
      <c r="A19" s="35" t="s">
        <v>28</v>
      </c>
      <c r="B19" s="36" t="s">
        <v>16</v>
      </c>
      <c r="C19" s="36">
        <f>D19+E19+F19+G19</f>
        <v>45</v>
      </c>
      <c r="D19" s="36">
        <v>25</v>
      </c>
      <c r="E19" s="36">
        <v>5</v>
      </c>
      <c r="F19" s="36">
        <v>5</v>
      </c>
      <c r="G19" s="36">
        <v>10</v>
      </c>
      <c r="H19" s="36">
        <v>471</v>
      </c>
      <c r="I19" s="36">
        <v>21</v>
      </c>
      <c r="J19" s="36">
        <v>2</v>
      </c>
      <c r="K19" s="36">
        <v>19</v>
      </c>
    </row>
    <row r="20" spans="1:11" s="2" customFormat="1" ht="12" x14ac:dyDescent="0.2">
      <c r="A20" s="35" t="s">
        <v>29</v>
      </c>
      <c r="B20" s="36" t="s">
        <v>16</v>
      </c>
      <c r="C20" s="36">
        <f>D20+E20+F20+G20</f>
        <v>41</v>
      </c>
      <c r="D20" s="36">
        <v>23</v>
      </c>
      <c r="E20" s="36">
        <v>5</v>
      </c>
      <c r="F20" s="36">
        <v>5</v>
      </c>
      <c r="G20" s="36">
        <v>8</v>
      </c>
      <c r="H20" s="36">
        <v>539</v>
      </c>
      <c r="I20" s="36">
        <v>20</v>
      </c>
      <c r="J20" s="36">
        <v>3</v>
      </c>
      <c r="K20" s="36">
        <v>7</v>
      </c>
    </row>
    <row r="21" spans="1:11" s="2" customFormat="1" ht="12" x14ac:dyDescent="0.2">
      <c r="A21" s="35" t="s">
        <v>30</v>
      </c>
      <c r="B21" s="36" t="s">
        <v>16</v>
      </c>
      <c r="C21" s="36">
        <f>D21+E21+F21+G21</f>
        <v>17</v>
      </c>
      <c r="D21" s="36">
        <v>13</v>
      </c>
      <c r="E21" s="36">
        <v>1</v>
      </c>
      <c r="F21" s="36">
        <v>1</v>
      </c>
      <c r="G21" s="36">
        <v>2</v>
      </c>
      <c r="H21" s="36">
        <v>364</v>
      </c>
      <c r="I21" s="36">
        <v>16</v>
      </c>
      <c r="J21" s="36">
        <v>4</v>
      </c>
      <c r="K21" s="36">
        <v>4</v>
      </c>
    </row>
    <row r="22" spans="1:11" s="2" customFormat="1" ht="12" x14ac:dyDescent="0.2">
      <c r="A22" s="35" t="s">
        <v>31</v>
      </c>
      <c r="B22" s="36" t="s">
        <v>16</v>
      </c>
      <c r="C22" s="36">
        <f>D22+E22+F22+G22</f>
        <v>18</v>
      </c>
      <c r="D22" s="36">
        <v>15</v>
      </c>
      <c r="E22" s="36">
        <v>1</v>
      </c>
      <c r="F22" s="36">
        <v>1</v>
      </c>
      <c r="G22" s="36">
        <v>1</v>
      </c>
      <c r="H22" s="36">
        <v>462</v>
      </c>
      <c r="I22" s="36">
        <v>22</v>
      </c>
      <c r="J22" s="36">
        <v>4</v>
      </c>
      <c r="K22" s="36">
        <v>1</v>
      </c>
    </row>
    <row r="23" spans="1:11" s="2" customFormat="1" ht="12" x14ac:dyDescent="0.2">
      <c r="A23" s="35" t="s">
        <v>32</v>
      </c>
      <c r="B23" s="36" t="s">
        <v>16</v>
      </c>
      <c r="C23" s="36">
        <f>D23+E23+F23+G23</f>
        <v>15</v>
      </c>
      <c r="D23" s="36">
        <v>12</v>
      </c>
      <c r="E23" s="36">
        <v>0</v>
      </c>
      <c r="F23" s="36">
        <v>0</v>
      </c>
      <c r="G23" s="36">
        <v>3</v>
      </c>
      <c r="H23" s="36">
        <v>22</v>
      </c>
      <c r="I23" s="36">
        <v>0</v>
      </c>
      <c r="J23" s="36">
        <v>0</v>
      </c>
      <c r="K23" s="36">
        <v>1</v>
      </c>
    </row>
    <row r="24" spans="1:11" s="2" customFormat="1" ht="12" x14ac:dyDescent="0.2">
      <c r="A24" s="35" t="s">
        <v>33</v>
      </c>
      <c r="B24" s="36" t="s">
        <v>16</v>
      </c>
      <c r="C24" s="36">
        <f>D24+E24+F24+G24</f>
        <v>10</v>
      </c>
      <c r="D24" s="36">
        <v>6</v>
      </c>
      <c r="E24" s="36">
        <v>0</v>
      </c>
      <c r="F24" s="36">
        <v>0</v>
      </c>
      <c r="G24" s="36">
        <v>4</v>
      </c>
      <c r="H24" s="36">
        <v>13</v>
      </c>
      <c r="I24" s="36">
        <v>0</v>
      </c>
      <c r="J24" s="36">
        <v>0</v>
      </c>
      <c r="K24" s="36">
        <v>0</v>
      </c>
    </row>
    <row r="25" spans="1:11" s="2" customFormat="1" ht="12" x14ac:dyDescent="0.2">
      <c r="A25" s="35" t="s">
        <v>34</v>
      </c>
      <c r="B25" s="36" t="s">
        <v>16</v>
      </c>
      <c r="C25" s="36">
        <f>D25+E25+F25+G25</f>
        <v>10</v>
      </c>
      <c r="D25" s="36">
        <v>8</v>
      </c>
      <c r="E25" s="36">
        <v>0</v>
      </c>
      <c r="F25" s="36">
        <v>0</v>
      </c>
      <c r="G25" s="36">
        <v>2</v>
      </c>
      <c r="H25" s="36">
        <v>18</v>
      </c>
      <c r="I25" s="36">
        <v>0</v>
      </c>
      <c r="J25" s="36">
        <v>0</v>
      </c>
      <c r="K25" s="36">
        <v>0</v>
      </c>
    </row>
    <row r="26" spans="1:11" s="2" customFormat="1" ht="12" x14ac:dyDescent="0.2">
      <c r="A26" s="35" t="s">
        <v>35</v>
      </c>
      <c r="B26" s="36" t="s">
        <v>16</v>
      </c>
      <c r="C26" s="36">
        <f>D26+E26+F26+G26</f>
        <v>17</v>
      </c>
      <c r="D26" s="36">
        <v>11</v>
      </c>
      <c r="E26" s="36">
        <v>3</v>
      </c>
      <c r="F26" s="36">
        <v>3</v>
      </c>
      <c r="G26" s="36">
        <v>0</v>
      </c>
      <c r="H26" s="36">
        <v>488</v>
      </c>
      <c r="I26" s="36">
        <v>23</v>
      </c>
      <c r="J26" s="36">
        <v>5</v>
      </c>
      <c r="K26" s="36">
        <v>0</v>
      </c>
    </row>
    <row r="27" spans="1:11" s="2" customFormat="1" ht="12" x14ac:dyDescent="0.2">
      <c r="A27" s="35" t="s">
        <v>36</v>
      </c>
      <c r="B27" s="36" t="s">
        <v>16</v>
      </c>
      <c r="C27" s="36">
        <f>D27+E27+F27+G27</f>
        <v>179</v>
      </c>
      <c r="D27" s="36">
        <v>131</v>
      </c>
      <c r="E27" s="36">
        <v>14</v>
      </c>
      <c r="F27" s="36">
        <v>14</v>
      </c>
      <c r="G27" s="36">
        <v>20</v>
      </c>
      <c r="H27" s="36">
        <v>1843</v>
      </c>
      <c r="I27" s="36">
        <v>75</v>
      </c>
      <c r="J27" s="36">
        <v>57</v>
      </c>
      <c r="K27" s="36">
        <v>29</v>
      </c>
    </row>
    <row r="28" spans="1:11" s="2" customFormat="1" ht="12" x14ac:dyDescent="0.2">
      <c r="A28" s="35" t="s">
        <v>37</v>
      </c>
      <c r="B28" s="36" t="s">
        <v>16</v>
      </c>
      <c r="C28" s="36">
        <f>D28+E28+F28+G28</f>
        <v>50</v>
      </c>
      <c r="D28" s="36">
        <v>33</v>
      </c>
      <c r="E28" s="36">
        <v>6</v>
      </c>
      <c r="F28" s="36">
        <v>6</v>
      </c>
      <c r="G28" s="36">
        <v>5</v>
      </c>
      <c r="H28" s="36">
        <v>544</v>
      </c>
      <c r="I28" s="36">
        <v>23</v>
      </c>
      <c r="J28" s="36">
        <v>17</v>
      </c>
      <c r="K28" s="36">
        <v>12</v>
      </c>
    </row>
    <row r="29" spans="1:11" s="2" customFormat="1" ht="12" x14ac:dyDescent="0.2">
      <c r="A29" s="35" t="s">
        <v>38</v>
      </c>
      <c r="B29" s="36" t="s">
        <v>16</v>
      </c>
      <c r="C29" s="36">
        <f>D29+E29+F29+G29</f>
        <v>15</v>
      </c>
      <c r="D29" s="36">
        <v>11</v>
      </c>
      <c r="E29" s="36">
        <v>1</v>
      </c>
      <c r="F29" s="36">
        <v>1</v>
      </c>
      <c r="G29" s="36">
        <v>2</v>
      </c>
      <c r="H29" s="36">
        <v>300</v>
      </c>
      <c r="I29" s="36">
        <v>17</v>
      </c>
      <c r="J29" s="36">
        <v>12</v>
      </c>
      <c r="K29" s="36">
        <v>2</v>
      </c>
    </row>
    <row r="30" spans="1:11" s="2" customFormat="1" ht="12" x14ac:dyDescent="0.2">
      <c r="A30" s="35" t="s">
        <v>39</v>
      </c>
      <c r="B30" s="36" t="s">
        <v>16</v>
      </c>
      <c r="C30" s="36">
        <f>D30+E30+F30+G30</f>
        <v>44</v>
      </c>
      <c r="D30" s="36">
        <v>29</v>
      </c>
      <c r="E30" s="36">
        <v>6</v>
      </c>
      <c r="F30" s="36">
        <v>6</v>
      </c>
      <c r="G30" s="36">
        <v>3</v>
      </c>
      <c r="H30" s="36">
        <v>433</v>
      </c>
      <c r="I30" s="36">
        <v>19</v>
      </c>
      <c r="J30" s="36">
        <v>14</v>
      </c>
      <c r="K30" s="36">
        <v>9</v>
      </c>
    </row>
    <row r="31" spans="1:11" s="2" customFormat="1" ht="12" x14ac:dyDescent="0.2">
      <c r="A31" s="35" t="s">
        <v>40</v>
      </c>
      <c r="B31" s="36" t="s">
        <v>16</v>
      </c>
      <c r="C31" s="36">
        <f>D31+E31+F31+G31</f>
        <v>15</v>
      </c>
      <c r="D31" s="36">
        <v>13</v>
      </c>
      <c r="E31" s="36">
        <v>0</v>
      </c>
      <c r="F31" s="36">
        <v>0</v>
      </c>
      <c r="G31" s="36">
        <v>2</v>
      </c>
      <c r="H31" s="36">
        <v>18</v>
      </c>
      <c r="I31" s="36">
        <v>0</v>
      </c>
      <c r="J31" s="36">
        <v>0</v>
      </c>
      <c r="K31" s="36">
        <v>2</v>
      </c>
    </row>
    <row r="32" spans="1:11" s="2" customFormat="1" ht="12" x14ac:dyDescent="0.2">
      <c r="A32" s="35" t="s">
        <v>41</v>
      </c>
      <c r="B32" s="36" t="s">
        <v>16</v>
      </c>
      <c r="C32" s="36">
        <f>D32+E32+F32+G32</f>
        <v>15</v>
      </c>
      <c r="D32" s="36">
        <v>13</v>
      </c>
      <c r="E32" s="36">
        <v>0</v>
      </c>
      <c r="F32" s="36">
        <v>0</v>
      </c>
      <c r="G32" s="36">
        <v>2</v>
      </c>
      <c r="H32" s="36">
        <v>31</v>
      </c>
      <c r="I32" s="36">
        <v>0</v>
      </c>
      <c r="J32" s="36">
        <v>0</v>
      </c>
      <c r="K32" s="36">
        <v>0</v>
      </c>
    </row>
    <row r="33" spans="1:11" s="2" customFormat="1" ht="12" x14ac:dyDescent="0.2">
      <c r="A33" s="35" t="s">
        <v>42</v>
      </c>
      <c r="B33" s="36" t="s">
        <v>16</v>
      </c>
      <c r="C33" s="36">
        <f>D33+E33+F33+G33</f>
        <v>15</v>
      </c>
      <c r="D33" s="36">
        <v>13</v>
      </c>
      <c r="E33" s="36">
        <v>0</v>
      </c>
      <c r="F33" s="36">
        <v>0</v>
      </c>
      <c r="G33" s="36">
        <v>2</v>
      </c>
      <c r="H33" s="36">
        <v>25</v>
      </c>
      <c r="I33" s="36">
        <v>0</v>
      </c>
      <c r="J33" s="36">
        <v>0</v>
      </c>
      <c r="K33" s="36">
        <v>1</v>
      </c>
    </row>
    <row r="34" spans="1:11" s="2" customFormat="1" ht="12" x14ac:dyDescent="0.2">
      <c r="A34" s="35" t="s">
        <v>43</v>
      </c>
      <c r="B34" s="36" t="s">
        <v>16</v>
      </c>
      <c r="C34" s="36">
        <f>D34+E34+F34+G34</f>
        <v>15</v>
      </c>
      <c r="D34" s="36">
        <v>12</v>
      </c>
      <c r="E34" s="36">
        <v>0</v>
      </c>
      <c r="F34" s="36">
        <v>0</v>
      </c>
      <c r="G34" s="36">
        <v>3</v>
      </c>
      <c r="H34" s="36">
        <v>20</v>
      </c>
      <c r="I34" s="36">
        <v>0</v>
      </c>
      <c r="J34" s="36">
        <v>0</v>
      </c>
      <c r="K34" s="36">
        <v>0</v>
      </c>
    </row>
    <row r="35" spans="1:11" s="2" customFormat="1" ht="12" x14ac:dyDescent="0.2">
      <c r="A35" s="35" t="s">
        <v>44</v>
      </c>
      <c r="B35" s="36" t="s">
        <v>16</v>
      </c>
      <c r="C35" s="36">
        <f>D35+E35+F35+G35</f>
        <v>10</v>
      </c>
      <c r="D35" s="36">
        <v>7</v>
      </c>
      <c r="E35" s="36">
        <v>1</v>
      </c>
      <c r="F35" s="36">
        <v>1</v>
      </c>
      <c r="G35" s="36">
        <v>1</v>
      </c>
      <c r="H35" s="36">
        <v>472</v>
      </c>
      <c r="I35" s="36">
        <v>16</v>
      </c>
      <c r="J35" s="36">
        <v>14</v>
      </c>
      <c r="K35" s="36">
        <v>3</v>
      </c>
    </row>
    <row r="36" spans="1:11" s="2" customFormat="1" ht="12" x14ac:dyDescent="0.2">
      <c r="A36" s="35" t="s">
        <v>45</v>
      </c>
      <c r="B36" s="36" t="s">
        <v>16</v>
      </c>
      <c r="C36" s="36">
        <f>D36+E36+F36+G36</f>
        <v>69</v>
      </c>
      <c r="D36" s="36">
        <v>50</v>
      </c>
      <c r="E36" s="36">
        <v>4</v>
      </c>
      <c r="F36" s="36">
        <v>4</v>
      </c>
      <c r="G36" s="36">
        <v>11</v>
      </c>
      <c r="H36" s="36">
        <v>906</v>
      </c>
      <c r="I36" s="36">
        <v>47</v>
      </c>
      <c r="J36" s="36">
        <v>22</v>
      </c>
      <c r="K36" s="36">
        <v>15</v>
      </c>
    </row>
    <row r="37" spans="1:11" s="2" customFormat="1" ht="12" x14ac:dyDescent="0.2">
      <c r="A37" s="35" t="s">
        <v>46</v>
      </c>
      <c r="B37" s="36" t="s">
        <v>16</v>
      </c>
      <c r="C37" s="36">
        <f>D37+E37+F37+G37</f>
        <v>6</v>
      </c>
      <c r="D37" s="36">
        <v>4</v>
      </c>
      <c r="E37" s="36">
        <v>1</v>
      </c>
      <c r="F37" s="36">
        <v>1</v>
      </c>
      <c r="G37" s="36">
        <v>0</v>
      </c>
      <c r="H37" s="36">
        <v>164</v>
      </c>
      <c r="I37" s="36">
        <v>16</v>
      </c>
      <c r="J37" s="36">
        <v>6</v>
      </c>
      <c r="K37" s="36">
        <v>0</v>
      </c>
    </row>
    <row r="38" spans="1:11" s="2" customFormat="1" ht="12" x14ac:dyDescent="0.2">
      <c r="A38" s="35" t="s">
        <v>47</v>
      </c>
      <c r="B38" s="36" t="s">
        <v>16</v>
      </c>
      <c r="C38" s="36">
        <f>D38+E38+F38+G38</f>
        <v>6</v>
      </c>
      <c r="D38" s="36">
        <v>3</v>
      </c>
      <c r="E38" s="36">
        <v>1</v>
      </c>
      <c r="F38" s="36">
        <v>1</v>
      </c>
      <c r="G38" s="36">
        <v>1</v>
      </c>
      <c r="H38" s="36">
        <v>124</v>
      </c>
      <c r="I38" s="36">
        <v>6</v>
      </c>
      <c r="J38" s="36">
        <v>4</v>
      </c>
      <c r="K38" s="36">
        <v>7</v>
      </c>
    </row>
    <row r="39" spans="1:11" s="2" customFormat="1" ht="12" x14ac:dyDescent="0.2">
      <c r="A39" s="35" t="s">
        <v>48</v>
      </c>
      <c r="B39" s="36" t="s">
        <v>16</v>
      </c>
      <c r="C39" s="36">
        <f>D39+E39+F39+G39</f>
        <v>5</v>
      </c>
      <c r="D39" s="36">
        <v>5</v>
      </c>
      <c r="E39" s="36">
        <v>0</v>
      </c>
      <c r="F39" s="36">
        <v>0</v>
      </c>
      <c r="G39" s="36">
        <v>0</v>
      </c>
      <c r="H39" s="36">
        <v>68</v>
      </c>
      <c r="I39" s="36">
        <v>0</v>
      </c>
      <c r="J39" s="36">
        <v>0</v>
      </c>
      <c r="K39" s="36">
        <v>0</v>
      </c>
    </row>
    <row r="40" spans="1:11" s="2" customFormat="1" ht="12" x14ac:dyDescent="0.2">
      <c r="A40" s="35" t="s">
        <v>49</v>
      </c>
      <c r="B40" s="36" t="s">
        <v>16</v>
      </c>
      <c r="C40" s="36">
        <f>D40+E40+F40+G40</f>
        <v>2</v>
      </c>
      <c r="D40" s="36">
        <v>0</v>
      </c>
      <c r="E40" s="36">
        <v>1</v>
      </c>
      <c r="F40" s="36">
        <v>1</v>
      </c>
      <c r="G40" s="36">
        <v>0</v>
      </c>
      <c r="H40" s="36">
        <v>75</v>
      </c>
      <c r="I40" s="36">
        <v>7</v>
      </c>
      <c r="J40" s="36">
        <v>1</v>
      </c>
      <c r="K40" s="36">
        <v>0</v>
      </c>
    </row>
    <row r="41" spans="1:11" s="2" customFormat="1" ht="12" x14ac:dyDescent="0.2">
      <c r="A41" s="35" t="s">
        <v>50</v>
      </c>
      <c r="B41" s="36" t="s">
        <v>16</v>
      </c>
      <c r="C41" s="36">
        <f>D41+E41+F41+G41</f>
        <v>15</v>
      </c>
      <c r="D41" s="36">
        <v>11</v>
      </c>
      <c r="E41" s="36">
        <v>0</v>
      </c>
      <c r="F41" s="36">
        <v>0</v>
      </c>
      <c r="G41" s="36">
        <v>4</v>
      </c>
      <c r="H41" s="36">
        <v>32</v>
      </c>
      <c r="I41" s="36">
        <v>0</v>
      </c>
      <c r="J41" s="36">
        <v>0</v>
      </c>
      <c r="K41" s="36">
        <v>0</v>
      </c>
    </row>
    <row r="42" spans="1:11" s="2" customFormat="1" ht="12" x14ac:dyDescent="0.2">
      <c r="A42" s="35" t="s">
        <v>51</v>
      </c>
      <c r="B42" s="36" t="s">
        <v>16</v>
      </c>
      <c r="C42" s="36">
        <f>D42+E42+F42+G42</f>
        <v>15</v>
      </c>
      <c r="D42" s="36">
        <v>11</v>
      </c>
      <c r="E42" s="36">
        <v>0</v>
      </c>
      <c r="F42" s="36">
        <v>0</v>
      </c>
      <c r="G42" s="36">
        <v>4</v>
      </c>
      <c r="H42" s="36">
        <v>36</v>
      </c>
      <c r="I42" s="36">
        <v>0</v>
      </c>
      <c r="J42" s="36">
        <v>0</v>
      </c>
      <c r="K42" s="36">
        <v>4</v>
      </c>
    </row>
    <row r="43" spans="1:11" s="2" customFormat="1" ht="12" x14ac:dyDescent="0.2">
      <c r="A43" s="35" t="s">
        <v>52</v>
      </c>
      <c r="B43" s="36" t="s">
        <v>16</v>
      </c>
      <c r="C43" s="36">
        <f>D43+E43+F43+G43</f>
        <v>20</v>
      </c>
      <c r="D43" s="36">
        <v>16</v>
      </c>
      <c r="E43" s="36">
        <v>1</v>
      </c>
      <c r="F43" s="36">
        <v>1</v>
      </c>
      <c r="G43" s="36">
        <v>2</v>
      </c>
      <c r="H43" s="36">
        <v>407</v>
      </c>
      <c r="I43" s="36">
        <v>18</v>
      </c>
      <c r="J43" s="36">
        <v>11</v>
      </c>
      <c r="K43" s="36">
        <v>4</v>
      </c>
    </row>
    <row r="44" spans="1:11" s="2" customFormat="1" ht="12" x14ac:dyDescent="0.2">
      <c r="A44" s="35" t="s">
        <v>53</v>
      </c>
      <c r="B44" s="36" t="s">
        <v>16</v>
      </c>
      <c r="C44" s="36">
        <f>D44+E44+F44+G44</f>
        <v>100</v>
      </c>
      <c r="D44" s="36">
        <v>66</v>
      </c>
      <c r="E44" s="36">
        <v>10</v>
      </c>
      <c r="F44" s="36">
        <v>10</v>
      </c>
      <c r="G44" s="36">
        <v>14</v>
      </c>
      <c r="H44" s="36">
        <v>1056</v>
      </c>
      <c r="I44" s="36">
        <v>32</v>
      </c>
      <c r="J44" s="36">
        <v>19</v>
      </c>
      <c r="K44" s="36">
        <v>8</v>
      </c>
    </row>
    <row r="45" spans="1:11" s="2" customFormat="1" ht="12" x14ac:dyDescent="0.2">
      <c r="A45" s="35" t="s">
        <v>54</v>
      </c>
      <c r="B45" s="36" t="s">
        <v>16</v>
      </c>
      <c r="C45" s="36">
        <f>D45+E45+F45+G45</f>
        <v>48</v>
      </c>
      <c r="D45" s="36">
        <v>32</v>
      </c>
      <c r="E45" s="36">
        <v>5</v>
      </c>
      <c r="F45" s="36">
        <v>5</v>
      </c>
      <c r="G45" s="36">
        <v>6</v>
      </c>
      <c r="H45" s="36">
        <v>445</v>
      </c>
      <c r="I45" s="36">
        <v>12</v>
      </c>
      <c r="J45" s="36">
        <v>8</v>
      </c>
      <c r="K45" s="36">
        <v>1</v>
      </c>
    </row>
    <row r="46" spans="1:11" s="2" customFormat="1" ht="12" x14ac:dyDescent="0.2">
      <c r="A46" s="35" t="s">
        <v>55</v>
      </c>
      <c r="B46" s="36" t="s">
        <v>16</v>
      </c>
      <c r="C46" s="36">
        <f>D46+E46+F46+G46</f>
        <v>12</v>
      </c>
      <c r="D46" s="36">
        <v>6</v>
      </c>
      <c r="E46" s="36">
        <v>2</v>
      </c>
      <c r="F46" s="36">
        <v>2</v>
      </c>
      <c r="G46" s="36">
        <v>2</v>
      </c>
      <c r="H46" s="36">
        <v>177</v>
      </c>
      <c r="I46" s="36">
        <v>14</v>
      </c>
      <c r="J46" s="36">
        <v>3</v>
      </c>
      <c r="K46" s="36">
        <v>1</v>
      </c>
    </row>
    <row r="47" spans="1:11" s="2" customFormat="1" ht="12" x14ac:dyDescent="0.2">
      <c r="A47" s="35" t="s">
        <v>56</v>
      </c>
      <c r="B47" s="36" t="s">
        <v>16</v>
      </c>
      <c r="C47" s="36">
        <f>D47+E47+F47+G47</f>
        <v>15</v>
      </c>
      <c r="D47" s="36">
        <v>12</v>
      </c>
      <c r="E47" s="36">
        <v>0</v>
      </c>
      <c r="F47" s="36">
        <v>0</v>
      </c>
      <c r="G47" s="36">
        <v>3</v>
      </c>
      <c r="H47" s="36">
        <v>50</v>
      </c>
      <c r="I47" s="36">
        <v>0</v>
      </c>
      <c r="J47" s="36">
        <v>0</v>
      </c>
      <c r="K47" s="36">
        <v>4</v>
      </c>
    </row>
    <row r="48" spans="1:11" s="2" customFormat="1" ht="12" x14ac:dyDescent="0.2">
      <c r="A48" s="35" t="s">
        <v>57</v>
      </c>
      <c r="B48" s="36" t="s">
        <v>16</v>
      </c>
      <c r="C48" s="36">
        <f>D48+E48+F48+G48</f>
        <v>25</v>
      </c>
      <c r="D48" s="36">
        <v>16</v>
      </c>
      <c r="E48" s="36">
        <v>3</v>
      </c>
      <c r="F48" s="36">
        <v>3</v>
      </c>
      <c r="G48" s="36">
        <v>3</v>
      </c>
      <c r="H48" s="36">
        <v>384</v>
      </c>
      <c r="I48" s="36">
        <v>6</v>
      </c>
      <c r="J48" s="36">
        <v>8</v>
      </c>
      <c r="K48" s="36">
        <v>2</v>
      </c>
    </row>
    <row r="49" spans="1:11" s="2" customFormat="1" ht="12" x14ac:dyDescent="0.2">
      <c r="A49" s="35" t="s">
        <v>58</v>
      </c>
      <c r="B49" s="36" t="s">
        <v>16</v>
      </c>
      <c r="C49" s="36">
        <f>D49+E49+F49+G49</f>
        <v>156</v>
      </c>
      <c r="D49" s="36">
        <v>110</v>
      </c>
      <c r="E49" s="36">
        <v>11</v>
      </c>
      <c r="F49" s="36">
        <v>11</v>
      </c>
      <c r="G49" s="36">
        <v>24</v>
      </c>
      <c r="H49" s="36">
        <v>1673</v>
      </c>
      <c r="I49" s="36">
        <v>76</v>
      </c>
      <c r="J49" s="36">
        <v>49</v>
      </c>
      <c r="K49" s="36">
        <v>38</v>
      </c>
    </row>
    <row r="50" spans="1:11" s="2" customFormat="1" ht="12" x14ac:dyDescent="0.2">
      <c r="A50" s="35" t="s">
        <v>59</v>
      </c>
      <c r="B50" s="36" t="s">
        <v>16</v>
      </c>
      <c r="C50" s="36">
        <f>D50+E50+F50+G50</f>
        <v>15</v>
      </c>
      <c r="D50" s="36">
        <v>15</v>
      </c>
      <c r="E50" s="36">
        <v>0</v>
      </c>
      <c r="F50" s="36">
        <v>0</v>
      </c>
      <c r="G50" s="36">
        <v>0</v>
      </c>
      <c r="H50" s="36">
        <v>65</v>
      </c>
      <c r="I50" s="36">
        <v>0</v>
      </c>
      <c r="J50" s="36">
        <v>0</v>
      </c>
      <c r="K50" s="36">
        <v>0</v>
      </c>
    </row>
    <row r="51" spans="1:11" s="2" customFormat="1" ht="12" x14ac:dyDescent="0.2">
      <c r="A51" s="35" t="s">
        <v>60</v>
      </c>
      <c r="B51" s="36" t="s">
        <v>16</v>
      </c>
      <c r="C51" s="36">
        <f>D51+E51+F51+G51</f>
        <v>18</v>
      </c>
      <c r="D51" s="36">
        <v>10</v>
      </c>
      <c r="E51" s="36">
        <v>3</v>
      </c>
      <c r="F51" s="36">
        <v>3</v>
      </c>
      <c r="G51" s="36">
        <v>2</v>
      </c>
      <c r="H51" s="36">
        <v>207</v>
      </c>
      <c r="I51" s="36">
        <v>10</v>
      </c>
      <c r="J51" s="36">
        <v>8</v>
      </c>
      <c r="K51" s="36">
        <v>12</v>
      </c>
    </row>
    <row r="52" spans="1:11" s="2" customFormat="1" ht="12" x14ac:dyDescent="0.2">
      <c r="A52" s="35" t="s">
        <v>61</v>
      </c>
      <c r="B52" s="36" t="s">
        <v>16</v>
      </c>
      <c r="C52" s="36">
        <f>D52+E52+F52+G52</f>
        <v>15</v>
      </c>
      <c r="D52" s="36">
        <v>12</v>
      </c>
      <c r="E52" s="36">
        <v>0</v>
      </c>
      <c r="F52" s="36">
        <v>0</v>
      </c>
      <c r="G52" s="36">
        <v>3</v>
      </c>
      <c r="H52" s="36">
        <v>25</v>
      </c>
      <c r="I52" s="36">
        <v>0</v>
      </c>
      <c r="J52" s="36">
        <v>0</v>
      </c>
      <c r="K52" s="36">
        <v>2</v>
      </c>
    </row>
    <row r="53" spans="1:11" s="2" customFormat="1" ht="12" x14ac:dyDescent="0.2">
      <c r="A53" s="35" t="s">
        <v>62</v>
      </c>
      <c r="B53" s="36" t="s">
        <v>16</v>
      </c>
      <c r="C53" s="36">
        <f>D53+E53+F53+G53</f>
        <v>15</v>
      </c>
      <c r="D53" s="36">
        <v>11</v>
      </c>
      <c r="E53" s="36">
        <v>0</v>
      </c>
      <c r="F53" s="36">
        <v>0</v>
      </c>
      <c r="G53" s="36">
        <v>4</v>
      </c>
      <c r="H53" s="36">
        <v>40</v>
      </c>
      <c r="I53" s="36">
        <v>0</v>
      </c>
      <c r="J53" s="36">
        <v>0</v>
      </c>
      <c r="K53" s="36">
        <v>1</v>
      </c>
    </row>
    <row r="54" spans="1:11" s="2" customFormat="1" ht="12" x14ac:dyDescent="0.2">
      <c r="A54" s="35" t="s">
        <v>63</v>
      </c>
      <c r="B54" s="36" t="s">
        <v>16</v>
      </c>
      <c r="C54" s="36">
        <f>D54+E54+F54+G54</f>
        <v>15</v>
      </c>
      <c r="D54" s="36">
        <v>10</v>
      </c>
      <c r="E54" s="36">
        <v>0</v>
      </c>
      <c r="F54" s="36">
        <v>0</v>
      </c>
      <c r="G54" s="36">
        <v>5</v>
      </c>
      <c r="H54" s="36">
        <v>30</v>
      </c>
      <c r="I54" s="36">
        <v>0</v>
      </c>
      <c r="J54" s="36">
        <v>0</v>
      </c>
      <c r="K54" s="36">
        <v>6</v>
      </c>
    </row>
    <row r="55" spans="1:11" s="2" customFormat="1" ht="12" x14ac:dyDescent="0.2">
      <c r="A55" s="35" t="s">
        <v>64</v>
      </c>
      <c r="B55" s="36" t="s">
        <v>16</v>
      </c>
      <c r="C55" s="36">
        <f>D55+E55+F55+G55</f>
        <v>16</v>
      </c>
      <c r="D55" s="36">
        <v>12</v>
      </c>
      <c r="E55" s="36">
        <v>2</v>
      </c>
      <c r="F55" s="36">
        <v>2</v>
      </c>
      <c r="G55" s="36">
        <v>0</v>
      </c>
      <c r="H55" s="36">
        <v>355</v>
      </c>
      <c r="I55" s="36">
        <v>17</v>
      </c>
      <c r="J55" s="36">
        <v>12</v>
      </c>
      <c r="K55" s="36">
        <v>0</v>
      </c>
    </row>
    <row r="56" spans="1:11" s="2" customFormat="1" ht="12" x14ac:dyDescent="0.2">
      <c r="A56" s="35" t="s">
        <v>65</v>
      </c>
      <c r="B56" s="36" t="s">
        <v>16</v>
      </c>
      <c r="C56" s="36">
        <f>D56+E56+F56+G56</f>
        <v>15</v>
      </c>
      <c r="D56" s="36">
        <v>10</v>
      </c>
      <c r="E56" s="36">
        <v>0</v>
      </c>
      <c r="F56" s="36">
        <v>0</v>
      </c>
      <c r="G56" s="36">
        <v>5</v>
      </c>
      <c r="H56" s="36">
        <v>25</v>
      </c>
      <c r="I56" s="36">
        <v>0</v>
      </c>
      <c r="J56" s="36">
        <v>0</v>
      </c>
      <c r="K56" s="36">
        <v>4</v>
      </c>
    </row>
    <row r="57" spans="1:11" s="2" customFormat="1" ht="12" x14ac:dyDescent="0.2">
      <c r="A57" s="35" t="s">
        <v>66</v>
      </c>
      <c r="B57" s="36" t="s">
        <v>16</v>
      </c>
      <c r="C57" s="36">
        <f>D57+E57+F57+G57</f>
        <v>22</v>
      </c>
      <c r="D57" s="36">
        <v>13</v>
      </c>
      <c r="E57" s="36">
        <v>3</v>
      </c>
      <c r="F57" s="36">
        <v>3</v>
      </c>
      <c r="G57" s="36">
        <v>3</v>
      </c>
      <c r="H57" s="36">
        <v>405</v>
      </c>
      <c r="I57" s="36">
        <v>23</v>
      </c>
      <c r="J57" s="36">
        <v>13</v>
      </c>
      <c r="K57" s="36">
        <v>9</v>
      </c>
    </row>
    <row r="58" spans="1:11" s="2" customFormat="1" ht="12" x14ac:dyDescent="0.2">
      <c r="A58" s="35" t="s">
        <v>67</v>
      </c>
      <c r="B58" s="36" t="s">
        <v>16</v>
      </c>
      <c r="C58" s="36">
        <f>D58+E58+F58+G58</f>
        <v>14</v>
      </c>
      <c r="D58" s="36">
        <v>11</v>
      </c>
      <c r="E58" s="36">
        <v>1</v>
      </c>
      <c r="F58" s="36">
        <v>1</v>
      </c>
      <c r="G58" s="36">
        <v>1</v>
      </c>
      <c r="H58" s="36">
        <v>216</v>
      </c>
      <c r="I58" s="36">
        <v>8</v>
      </c>
      <c r="J58" s="36">
        <v>6</v>
      </c>
      <c r="K58" s="36">
        <v>3</v>
      </c>
    </row>
    <row r="59" spans="1:11" s="2" customFormat="1" ht="12" x14ac:dyDescent="0.2">
      <c r="A59" s="35" t="s">
        <v>68</v>
      </c>
      <c r="B59" s="36" t="s">
        <v>16</v>
      </c>
      <c r="C59" s="36">
        <f>D59+E59+F59+G59</f>
        <v>11</v>
      </c>
      <c r="D59" s="36">
        <v>6</v>
      </c>
      <c r="E59" s="36">
        <v>2</v>
      </c>
      <c r="F59" s="36">
        <v>2</v>
      </c>
      <c r="G59" s="36">
        <v>1</v>
      </c>
      <c r="H59" s="36">
        <v>305</v>
      </c>
      <c r="I59" s="36">
        <v>18</v>
      </c>
      <c r="J59" s="36">
        <v>10</v>
      </c>
      <c r="K59" s="36">
        <v>1</v>
      </c>
    </row>
    <row r="60" spans="1:11" s="2" customFormat="1" ht="12" x14ac:dyDescent="0.2">
      <c r="A60" s="35" t="s">
        <v>69</v>
      </c>
      <c r="B60" s="36" t="s">
        <v>16</v>
      </c>
      <c r="C60" s="36">
        <f>D60+E60+F60+G60</f>
        <v>70</v>
      </c>
      <c r="D60" s="36">
        <v>54</v>
      </c>
      <c r="E60" s="36">
        <v>5</v>
      </c>
      <c r="F60" s="36">
        <v>5</v>
      </c>
      <c r="G60" s="36">
        <v>6</v>
      </c>
      <c r="H60" s="36">
        <v>1082</v>
      </c>
      <c r="I60" s="36">
        <v>45</v>
      </c>
      <c r="J60" s="36">
        <v>37</v>
      </c>
      <c r="K60" s="36">
        <v>20</v>
      </c>
    </row>
    <row r="61" spans="1:11" s="2" customFormat="1" ht="12" x14ac:dyDescent="0.2">
      <c r="A61" s="35" t="s">
        <v>70</v>
      </c>
      <c r="B61" s="36" t="s">
        <v>16</v>
      </c>
      <c r="C61" s="36">
        <f>D61+E61+F61+G61</f>
        <v>15</v>
      </c>
      <c r="D61" s="36">
        <v>13</v>
      </c>
      <c r="E61" s="36">
        <v>0</v>
      </c>
      <c r="F61" s="36">
        <v>0</v>
      </c>
      <c r="G61" s="36">
        <v>2</v>
      </c>
      <c r="H61" s="36">
        <v>64</v>
      </c>
      <c r="I61" s="36">
        <v>0</v>
      </c>
      <c r="J61" s="36">
        <v>0</v>
      </c>
      <c r="K61" s="36">
        <v>0</v>
      </c>
    </row>
    <row r="62" spans="1:11" s="2" customFormat="1" ht="12" x14ac:dyDescent="0.2">
      <c r="A62" s="35" t="s">
        <v>71</v>
      </c>
      <c r="B62" s="36" t="s">
        <v>16</v>
      </c>
      <c r="C62" s="36">
        <f>D62+E62+F62+G62</f>
        <v>10</v>
      </c>
      <c r="D62" s="36">
        <v>9</v>
      </c>
      <c r="E62" s="36">
        <v>0</v>
      </c>
      <c r="F62" s="36">
        <v>0</v>
      </c>
      <c r="G62" s="36">
        <v>1</v>
      </c>
      <c r="H62" s="36">
        <v>36</v>
      </c>
      <c r="I62" s="36">
        <v>0</v>
      </c>
      <c r="J62" s="36">
        <v>0</v>
      </c>
      <c r="K62" s="36">
        <v>1</v>
      </c>
    </row>
    <row r="63" spans="1:11" s="2" customFormat="1" ht="12" x14ac:dyDescent="0.2">
      <c r="A63" s="35" t="s">
        <v>72</v>
      </c>
      <c r="B63" s="36" t="s">
        <v>16</v>
      </c>
      <c r="C63" s="36">
        <f>D63+E63+F63+G63</f>
        <v>22</v>
      </c>
      <c r="D63" s="36">
        <v>15</v>
      </c>
      <c r="E63" s="36">
        <v>3</v>
      </c>
      <c r="F63" s="36">
        <v>3</v>
      </c>
      <c r="G63" s="36">
        <v>1</v>
      </c>
      <c r="H63" s="36">
        <v>518</v>
      </c>
      <c r="I63" s="36">
        <v>22</v>
      </c>
      <c r="J63" s="36">
        <v>19</v>
      </c>
      <c r="K63" s="36">
        <v>6</v>
      </c>
    </row>
    <row r="64" spans="1:11" s="2" customFormat="1" ht="12" x14ac:dyDescent="0.2">
      <c r="A64" s="35" t="s">
        <v>73</v>
      </c>
      <c r="B64" s="36" t="s">
        <v>16</v>
      </c>
      <c r="C64" s="36">
        <f>D64+E64+F64+G64</f>
        <v>13</v>
      </c>
      <c r="D64" s="36">
        <v>8</v>
      </c>
      <c r="E64" s="36">
        <v>2</v>
      </c>
      <c r="F64" s="36">
        <v>2</v>
      </c>
      <c r="G64" s="36">
        <v>1</v>
      </c>
      <c r="H64" s="36">
        <v>408</v>
      </c>
      <c r="I64" s="36">
        <v>23</v>
      </c>
      <c r="J64" s="36">
        <v>18</v>
      </c>
      <c r="K64" s="36">
        <v>11</v>
      </c>
    </row>
    <row r="65" spans="1:11" s="2" customFormat="1" ht="12" x14ac:dyDescent="0.2">
      <c r="A65" s="35" t="s">
        <v>74</v>
      </c>
      <c r="B65" s="36" t="s">
        <v>16</v>
      </c>
      <c r="C65" s="36">
        <f>D65+E65+F65+G65</f>
        <v>10</v>
      </c>
      <c r="D65" s="36">
        <v>9</v>
      </c>
      <c r="E65" s="36">
        <v>0</v>
      </c>
      <c r="F65" s="36">
        <v>0</v>
      </c>
      <c r="G65" s="36">
        <v>1</v>
      </c>
      <c r="H65" s="36">
        <v>56</v>
      </c>
      <c r="I65" s="36">
        <v>0</v>
      </c>
      <c r="J65" s="36">
        <v>0</v>
      </c>
      <c r="K65" s="36">
        <v>2</v>
      </c>
    </row>
    <row r="66" spans="1:11" s="2" customFormat="1" ht="12" x14ac:dyDescent="0.2">
      <c r="A66" s="35" t="s">
        <v>75</v>
      </c>
      <c r="B66" s="36" t="s">
        <v>16</v>
      </c>
      <c r="C66" s="36">
        <f>D66+E66+F66+G66</f>
        <v>186</v>
      </c>
      <c r="D66" s="36">
        <v>117</v>
      </c>
      <c r="E66" s="36">
        <v>14</v>
      </c>
      <c r="F66" s="36">
        <v>14</v>
      </c>
      <c r="G66" s="36">
        <v>41</v>
      </c>
      <c r="H66" s="36">
        <v>2830</v>
      </c>
      <c r="I66" s="36">
        <v>142</v>
      </c>
      <c r="J66" s="36">
        <v>78</v>
      </c>
      <c r="K66" s="36">
        <v>27</v>
      </c>
    </row>
    <row r="67" spans="1:11" s="2" customFormat="1" ht="12" x14ac:dyDescent="0.2">
      <c r="A67" s="35" t="s">
        <v>76</v>
      </c>
      <c r="B67" s="36" t="s">
        <v>16</v>
      </c>
      <c r="C67" s="36">
        <f>D67+E67+F67+G67</f>
        <v>15</v>
      </c>
      <c r="D67" s="36">
        <v>12</v>
      </c>
      <c r="E67" s="36">
        <v>0</v>
      </c>
      <c r="F67" s="36">
        <v>0</v>
      </c>
      <c r="G67" s="36">
        <v>3</v>
      </c>
      <c r="H67" s="36">
        <v>28</v>
      </c>
      <c r="I67" s="36">
        <v>0</v>
      </c>
      <c r="J67" s="36">
        <v>0</v>
      </c>
      <c r="K67" s="36">
        <v>0</v>
      </c>
    </row>
    <row r="68" spans="1:11" s="2" customFormat="1" ht="12" x14ac:dyDescent="0.2">
      <c r="A68" s="35" t="s">
        <v>77</v>
      </c>
      <c r="B68" s="36" t="s">
        <v>16</v>
      </c>
      <c r="C68" s="36">
        <f>D68+E68+F68+G68</f>
        <v>15</v>
      </c>
      <c r="D68" s="36">
        <v>12</v>
      </c>
      <c r="E68" s="36">
        <v>0</v>
      </c>
      <c r="F68" s="36">
        <v>0</v>
      </c>
      <c r="G68" s="36">
        <v>3</v>
      </c>
      <c r="H68" s="36">
        <v>27</v>
      </c>
      <c r="I68" s="36">
        <v>0</v>
      </c>
      <c r="J68" s="36">
        <v>0</v>
      </c>
      <c r="K68" s="36">
        <v>2</v>
      </c>
    </row>
    <row r="69" spans="1:11" s="2" customFormat="1" ht="12" x14ac:dyDescent="0.2">
      <c r="A69" s="35" t="s">
        <v>78</v>
      </c>
      <c r="B69" s="36" t="s">
        <v>16</v>
      </c>
      <c r="C69" s="36">
        <f>D69+E69+F69+G69</f>
        <v>5</v>
      </c>
      <c r="D69" s="36">
        <v>5</v>
      </c>
      <c r="E69" s="36">
        <v>0</v>
      </c>
      <c r="F69" s="36">
        <v>0</v>
      </c>
      <c r="G69" s="36">
        <v>0</v>
      </c>
      <c r="H69" s="36">
        <v>64</v>
      </c>
      <c r="I69" s="36">
        <v>0</v>
      </c>
      <c r="J69" s="36">
        <v>0</v>
      </c>
      <c r="K69" s="36">
        <v>0</v>
      </c>
    </row>
    <row r="70" spans="1:11" s="2" customFormat="1" ht="12" x14ac:dyDescent="0.2">
      <c r="A70" s="35" t="s">
        <v>79</v>
      </c>
      <c r="B70" s="36" t="s">
        <v>16</v>
      </c>
      <c r="C70" s="36">
        <f>D70+E70+F70+G70</f>
        <v>20</v>
      </c>
      <c r="D70" s="36">
        <v>10</v>
      </c>
      <c r="E70" s="36">
        <v>0</v>
      </c>
      <c r="F70" s="36">
        <v>0</v>
      </c>
      <c r="G70" s="36">
        <v>10</v>
      </c>
      <c r="H70" s="36">
        <v>53</v>
      </c>
      <c r="I70" s="36">
        <v>0</v>
      </c>
      <c r="J70" s="36">
        <v>0</v>
      </c>
      <c r="K70" s="36">
        <v>10</v>
      </c>
    </row>
    <row r="71" spans="1:11" s="2" customFormat="1" ht="12" x14ac:dyDescent="0.2">
      <c r="A71" s="35" t="s">
        <v>80</v>
      </c>
      <c r="B71" s="36" t="s">
        <v>16</v>
      </c>
      <c r="C71" s="36">
        <f>D71+E71+F71+G71</f>
        <v>15</v>
      </c>
      <c r="D71" s="36">
        <v>11</v>
      </c>
      <c r="E71" s="36">
        <v>0</v>
      </c>
      <c r="F71" s="36">
        <v>0</v>
      </c>
      <c r="G71" s="36">
        <v>4</v>
      </c>
      <c r="H71" s="36">
        <v>52</v>
      </c>
      <c r="I71" s="36">
        <v>0</v>
      </c>
      <c r="J71" s="36">
        <v>0</v>
      </c>
      <c r="K71" s="36">
        <v>1</v>
      </c>
    </row>
    <row r="72" spans="1:11" s="2" customFormat="1" ht="12" x14ac:dyDescent="0.2">
      <c r="A72" s="35" t="s">
        <v>81</v>
      </c>
      <c r="B72" s="36" t="s">
        <v>16</v>
      </c>
      <c r="C72" s="36">
        <f>D72+E72+F72+G72</f>
        <v>25</v>
      </c>
      <c r="D72" s="36">
        <v>16</v>
      </c>
      <c r="E72" s="36">
        <v>3</v>
      </c>
      <c r="F72" s="36">
        <v>3</v>
      </c>
      <c r="G72" s="36">
        <v>3</v>
      </c>
      <c r="H72" s="36">
        <v>547</v>
      </c>
      <c r="I72" s="36">
        <v>31</v>
      </c>
      <c r="J72" s="36">
        <v>15</v>
      </c>
      <c r="K72" s="36">
        <v>0</v>
      </c>
    </row>
    <row r="73" spans="1:11" s="2" customFormat="1" ht="12" x14ac:dyDescent="0.2">
      <c r="A73" s="35" t="s">
        <v>82</v>
      </c>
      <c r="B73" s="36" t="s">
        <v>16</v>
      </c>
      <c r="C73" s="36">
        <f>D73+E73+F73+G73</f>
        <v>25</v>
      </c>
      <c r="D73" s="36">
        <v>16</v>
      </c>
      <c r="E73" s="36">
        <v>3</v>
      </c>
      <c r="F73" s="36">
        <v>3</v>
      </c>
      <c r="G73" s="36">
        <v>3</v>
      </c>
      <c r="H73" s="36">
        <v>372</v>
      </c>
      <c r="I73" s="36">
        <v>24</v>
      </c>
      <c r="J73" s="36">
        <v>13</v>
      </c>
      <c r="K73" s="36">
        <v>0</v>
      </c>
    </row>
    <row r="74" spans="1:11" s="2" customFormat="1" ht="12" x14ac:dyDescent="0.2">
      <c r="A74" s="35" t="s">
        <v>83</v>
      </c>
      <c r="B74" s="36" t="s">
        <v>16</v>
      </c>
      <c r="C74" s="36">
        <f>D74+E74+F74+G74</f>
        <v>12</v>
      </c>
      <c r="D74" s="36">
        <v>2</v>
      </c>
      <c r="E74" s="36">
        <v>1</v>
      </c>
      <c r="F74" s="36">
        <v>1</v>
      </c>
      <c r="G74" s="36">
        <v>8</v>
      </c>
      <c r="H74" s="36">
        <v>152</v>
      </c>
      <c r="I74" s="36">
        <v>7</v>
      </c>
      <c r="J74" s="36">
        <v>6</v>
      </c>
      <c r="K74" s="36">
        <v>8</v>
      </c>
    </row>
    <row r="75" spans="1:11" s="2" customFormat="1" ht="12" x14ac:dyDescent="0.2">
      <c r="A75" s="35" t="s">
        <v>84</v>
      </c>
      <c r="B75" s="36" t="s">
        <v>16</v>
      </c>
      <c r="C75" s="36">
        <f>D75+E75+F75+G75</f>
        <v>25</v>
      </c>
      <c r="D75" s="36">
        <v>16</v>
      </c>
      <c r="E75" s="36">
        <v>3</v>
      </c>
      <c r="F75" s="36">
        <v>3</v>
      </c>
      <c r="G75" s="36">
        <v>3</v>
      </c>
      <c r="H75" s="36">
        <v>515</v>
      </c>
      <c r="I75" s="36">
        <v>29</v>
      </c>
      <c r="J75" s="36">
        <v>14</v>
      </c>
      <c r="K75" s="36">
        <v>0</v>
      </c>
    </row>
    <row r="76" spans="1:11" s="2" customFormat="1" ht="12" x14ac:dyDescent="0.2">
      <c r="A76" s="35" t="s">
        <v>85</v>
      </c>
      <c r="B76" s="36" t="s">
        <v>16</v>
      </c>
      <c r="C76" s="36">
        <f>D76+E76+F76+G76</f>
        <v>24</v>
      </c>
      <c r="D76" s="36">
        <v>15</v>
      </c>
      <c r="E76" s="36">
        <v>3</v>
      </c>
      <c r="F76" s="36">
        <v>3</v>
      </c>
      <c r="G76" s="36">
        <v>3</v>
      </c>
      <c r="H76" s="36">
        <v>519</v>
      </c>
      <c r="I76" s="36">
        <v>29</v>
      </c>
      <c r="J76" s="36">
        <v>14</v>
      </c>
      <c r="K76" s="36">
        <v>1</v>
      </c>
    </row>
    <row r="77" spans="1:11" s="2" customFormat="1" ht="12" x14ac:dyDescent="0.2">
      <c r="A77" s="35" t="s">
        <v>86</v>
      </c>
      <c r="B77" s="36" t="s">
        <v>16</v>
      </c>
      <c r="C77" s="36">
        <f>D77+E77+F77+G77</f>
        <v>5</v>
      </c>
      <c r="D77" s="36">
        <v>2</v>
      </c>
      <c r="E77" s="36">
        <v>1</v>
      </c>
      <c r="F77" s="36">
        <v>1</v>
      </c>
      <c r="G77" s="36">
        <v>1</v>
      </c>
      <c r="H77" s="36">
        <v>501</v>
      </c>
      <c r="I77" s="36">
        <v>22</v>
      </c>
      <c r="J77" s="36">
        <v>16</v>
      </c>
      <c r="K77" s="36">
        <v>5</v>
      </c>
    </row>
    <row r="78" spans="1:11" s="2" customFormat="1" ht="12" x14ac:dyDescent="0.2">
      <c r="A78" s="35" t="s">
        <v>87</v>
      </c>
      <c r="B78" s="36" t="s">
        <v>16</v>
      </c>
      <c r="C78" s="36">
        <f>D78+E78+F78+G78</f>
        <v>61</v>
      </c>
      <c r="D78" s="36">
        <v>38</v>
      </c>
      <c r="E78" s="36">
        <v>3</v>
      </c>
      <c r="F78" s="36">
        <v>3</v>
      </c>
      <c r="G78" s="36">
        <v>17</v>
      </c>
      <c r="H78" s="36">
        <v>360</v>
      </c>
      <c r="I78" s="36">
        <v>7</v>
      </c>
      <c r="J78" s="36">
        <v>3</v>
      </c>
      <c r="K78" s="36">
        <v>13</v>
      </c>
    </row>
    <row r="79" spans="1:11" s="2" customFormat="1" ht="12" x14ac:dyDescent="0.2">
      <c r="A79" s="35" t="s">
        <v>88</v>
      </c>
      <c r="B79" s="36" t="s">
        <v>16</v>
      </c>
      <c r="C79" s="36">
        <f>D79+E79+F79+G79</f>
        <v>26</v>
      </c>
      <c r="D79" s="36">
        <v>9</v>
      </c>
      <c r="E79" s="36">
        <v>3</v>
      </c>
      <c r="F79" s="36">
        <v>3</v>
      </c>
      <c r="G79" s="36">
        <v>11</v>
      </c>
      <c r="H79" s="36">
        <v>220</v>
      </c>
      <c r="I79" s="36">
        <v>7</v>
      </c>
      <c r="J79" s="36">
        <v>3</v>
      </c>
      <c r="K79" s="36">
        <v>9</v>
      </c>
    </row>
    <row r="80" spans="1:11" s="2" customFormat="1" ht="12" x14ac:dyDescent="0.2">
      <c r="A80" s="35" t="s">
        <v>89</v>
      </c>
      <c r="B80" s="36" t="s">
        <v>16</v>
      </c>
      <c r="C80" s="36">
        <f>D80+E80+F80+G80</f>
        <v>15</v>
      </c>
      <c r="D80" s="36">
        <v>12</v>
      </c>
      <c r="E80" s="36">
        <v>0</v>
      </c>
      <c r="F80" s="36">
        <v>0</v>
      </c>
      <c r="G80" s="36">
        <v>3</v>
      </c>
      <c r="H80" s="36">
        <v>40</v>
      </c>
      <c r="I80" s="36">
        <v>0</v>
      </c>
      <c r="J80" s="36">
        <v>0</v>
      </c>
      <c r="K80" s="36">
        <v>1</v>
      </c>
    </row>
    <row r="81" spans="1:11" s="2" customFormat="1" ht="12" x14ac:dyDescent="0.2">
      <c r="A81" s="35" t="s">
        <v>90</v>
      </c>
      <c r="B81" s="36" t="s">
        <v>16</v>
      </c>
      <c r="C81" s="36">
        <f>D81+E81+F81+G81</f>
        <v>15</v>
      </c>
      <c r="D81" s="36">
        <v>12</v>
      </c>
      <c r="E81" s="36">
        <v>0</v>
      </c>
      <c r="F81" s="36">
        <v>0</v>
      </c>
      <c r="G81" s="36">
        <v>3</v>
      </c>
      <c r="H81" s="36">
        <v>36</v>
      </c>
      <c r="I81" s="36">
        <v>0</v>
      </c>
      <c r="J81" s="36">
        <v>0</v>
      </c>
      <c r="K81" s="36">
        <v>3</v>
      </c>
    </row>
    <row r="82" spans="1:11" x14ac:dyDescent="0.2">
      <c r="A82" s="29" t="s">
        <v>91</v>
      </c>
      <c r="B82" s="30" t="s">
        <v>16</v>
      </c>
      <c r="C82" s="30">
        <f>D82+E82+F82+G82</f>
        <v>5</v>
      </c>
      <c r="D82" s="30">
        <v>5</v>
      </c>
      <c r="E82" s="30">
        <v>0</v>
      </c>
      <c r="F82" s="30">
        <v>0</v>
      </c>
      <c r="G82" s="30">
        <v>0</v>
      </c>
      <c r="H82" s="30">
        <v>64</v>
      </c>
      <c r="I82" s="30">
        <v>0</v>
      </c>
      <c r="J82" s="30">
        <v>0</v>
      </c>
      <c r="K82" s="30">
        <v>0</v>
      </c>
    </row>
    <row r="83" spans="1:11" x14ac:dyDescent="0.2">
      <c r="A83" s="29" t="s">
        <v>92</v>
      </c>
      <c r="B83" s="30" t="s">
        <v>16</v>
      </c>
      <c r="C83" s="30">
        <f>D83+E83+F83+G83</f>
        <v>38</v>
      </c>
      <c r="D83" s="30">
        <v>23</v>
      </c>
      <c r="E83" s="30">
        <v>3</v>
      </c>
      <c r="F83" s="30">
        <v>3</v>
      </c>
      <c r="G83" s="30">
        <v>9</v>
      </c>
      <c r="H83" s="30">
        <v>460</v>
      </c>
      <c r="I83" s="30">
        <v>22</v>
      </c>
      <c r="J83" s="30">
        <v>9</v>
      </c>
      <c r="K83" s="30">
        <v>14</v>
      </c>
    </row>
    <row r="84" spans="1:11" x14ac:dyDescent="0.2">
      <c r="A84" s="29" t="s">
        <v>93</v>
      </c>
      <c r="B84" s="30" t="s">
        <v>16</v>
      </c>
      <c r="C84" s="30">
        <f>D84+E84+F84+G84</f>
        <v>13</v>
      </c>
      <c r="D84" s="30">
        <v>4</v>
      </c>
      <c r="E84" s="30">
        <v>2</v>
      </c>
      <c r="F84" s="30">
        <v>2</v>
      </c>
      <c r="G84" s="30">
        <v>5</v>
      </c>
      <c r="H84" s="30">
        <v>221</v>
      </c>
      <c r="I84" s="30">
        <v>13</v>
      </c>
      <c r="J84" s="30">
        <v>4</v>
      </c>
      <c r="K84" s="30">
        <v>9</v>
      </c>
    </row>
    <row r="85" spans="1:11" x14ac:dyDescent="0.2">
      <c r="A85" s="29" t="s">
        <v>94</v>
      </c>
      <c r="B85" s="30" t="s">
        <v>16</v>
      </c>
      <c r="C85" s="30">
        <f>D85+E85+F85+G85</f>
        <v>10</v>
      </c>
      <c r="D85" s="30">
        <v>7</v>
      </c>
      <c r="E85" s="30">
        <v>1</v>
      </c>
      <c r="F85" s="30">
        <v>1</v>
      </c>
      <c r="G85" s="30">
        <v>1</v>
      </c>
      <c r="H85" s="30">
        <v>213</v>
      </c>
      <c r="I85" s="30">
        <v>9</v>
      </c>
      <c r="J85" s="30">
        <v>5</v>
      </c>
      <c r="K85" s="30">
        <v>1</v>
      </c>
    </row>
    <row r="86" spans="1:11" x14ac:dyDescent="0.2">
      <c r="A86" s="29" t="s">
        <v>95</v>
      </c>
      <c r="B86" s="30" t="s">
        <v>16</v>
      </c>
      <c r="C86" s="30">
        <f>D86+E86+F86+G86</f>
        <v>15</v>
      </c>
      <c r="D86" s="30">
        <v>12</v>
      </c>
      <c r="E86" s="30">
        <v>0</v>
      </c>
      <c r="F86" s="30">
        <v>0</v>
      </c>
      <c r="G86" s="30">
        <v>3</v>
      </c>
      <c r="H86" s="30">
        <v>26</v>
      </c>
      <c r="I86" s="30">
        <v>0</v>
      </c>
      <c r="J86" s="30">
        <v>0</v>
      </c>
      <c r="K86" s="30">
        <v>4</v>
      </c>
    </row>
    <row r="87" spans="1:11" x14ac:dyDescent="0.2">
      <c r="A87" s="29" t="s">
        <v>36</v>
      </c>
      <c r="B87" s="30" t="s">
        <v>96</v>
      </c>
      <c r="C87" s="30">
        <f>D87+E87+F87+G87</f>
        <v>38</v>
      </c>
      <c r="D87" s="30">
        <v>25</v>
      </c>
      <c r="E87" s="30">
        <v>4</v>
      </c>
      <c r="F87" s="30">
        <v>4</v>
      </c>
      <c r="G87" s="30">
        <v>5</v>
      </c>
      <c r="H87" s="30">
        <v>352</v>
      </c>
      <c r="I87" s="30">
        <v>12</v>
      </c>
      <c r="J87" s="30">
        <v>12</v>
      </c>
      <c r="K87" s="30">
        <v>1</v>
      </c>
    </row>
    <row r="88" spans="1:11" x14ac:dyDescent="0.2">
      <c r="A88" s="29" t="s">
        <v>39</v>
      </c>
      <c r="B88" s="30" t="s">
        <v>96</v>
      </c>
      <c r="C88" s="30">
        <f>D88+E88+F88+G88</f>
        <v>14</v>
      </c>
      <c r="D88" s="30">
        <v>10</v>
      </c>
      <c r="E88" s="30">
        <v>2</v>
      </c>
      <c r="F88" s="30">
        <v>2</v>
      </c>
      <c r="G88" s="30">
        <v>0</v>
      </c>
      <c r="H88" s="30">
        <v>142</v>
      </c>
      <c r="I88" s="30">
        <v>4</v>
      </c>
      <c r="J88" s="30">
        <v>2</v>
      </c>
      <c r="K88" s="30">
        <v>0</v>
      </c>
    </row>
    <row r="89" spans="1:11" x14ac:dyDescent="0.2">
      <c r="A89" s="29" t="s">
        <v>97</v>
      </c>
      <c r="B89" s="30" t="s">
        <v>96</v>
      </c>
      <c r="C89" s="30">
        <f>D89+E89+F89+G89</f>
        <v>14</v>
      </c>
      <c r="D89" s="30">
        <v>8</v>
      </c>
      <c r="E89" s="30">
        <v>1</v>
      </c>
      <c r="F89" s="30">
        <v>1</v>
      </c>
      <c r="G89" s="30">
        <v>4</v>
      </c>
      <c r="H89" s="30">
        <v>177</v>
      </c>
      <c r="I89" s="30">
        <v>7</v>
      </c>
      <c r="J89" s="30">
        <v>9</v>
      </c>
      <c r="K89" s="30">
        <v>1</v>
      </c>
    </row>
    <row r="90" spans="1:11" x14ac:dyDescent="0.2">
      <c r="A90" s="29" t="s">
        <v>98</v>
      </c>
      <c r="B90" s="30" t="s">
        <v>96</v>
      </c>
      <c r="C90" s="30">
        <f>D90+E90+F90+G90</f>
        <v>10</v>
      </c>
      <c r="D90" s="30">
        <v>7</v>
      </c>
      <c r="E90" s="30">
        <v>1</v>
      </c>
      <c r="F90" s="30">
        <v>1</v>
      </c>
      <c r="G90" s="30">
        <v>1</v>
      </c>
      <c r="H90" s="30">
        <v>33</v>
      </c>
      <c r="I90" s="30">
        <v>1</v>
      </c>
      <c r="J90" s="30">
        <v>1</v>
      </c>
      <c r="K90" s="30">
        <v>0</v>
      </c>
    </row>
    <row r="91" spans="1:11" x14ac:dyDescent="0.2">
      <c r="A91" s="29" t="s">
        <v>45</v>
      </c>
      <c r="B91" s="30" t="s">
        <v>96</v>
      </c>
      <c r="C91" s="30">
        <f>D91+E91+F91+G91</f>
        <v>10</v>
      </c>
      <c r="D91" s="30">
        <v>5</v>
      </c>
      <c r="E91" s="30">
        <v>1</v>
      </c>
      <c r="F91" s="30">
        <v>1</v>
      </c>
      <c r="G91" s="30">
        <v>3</v>
      </c>
      <c r="H91" s="30">
        <v>74</v>
      </c>
      <c r="I91" s="30">
        <v>3</v>
      </c>
      <c r="J91" s="30">
        <v>3</v>
      </c>
      <c r="K91" s="30">
        <v>4</v>
      </c>
    </row>
    <row r="92" spans="1:11" x14ac:dyDescent="0.2">
      <c r="A92" s="29" t="s">
        <v>99</v>
      </c>
      <c r="B92" s="30" t="s">
        <v>96</v>
      </c>
      <c r="C92" s="30">
        <f>D92+E92+F92+G92</f>
        <v>10</v>
      </c>
      <c r="D92" s="30">
        <v>5</v>
      </c>
      <c r="E92" s="30">
        <v>1</v>
      </c>
      <c r="F92" s="30">
        <v>1</v>
      </c>
      <c r="G92" s="30">
        <v>3</v>
      </c>
      <c r="H92" s="30">
        <v>74</v>
      </c>
      <c r="I92" s="30">
        <v>3</v>
      </c>
      <c r="J92" s="30">
        <v>3</v>
      </c>
      <c r="K92" s="30">
        <v>4</v>
      </c>
    </row>
    <row r="93" spans="1:11" x14ac:dyDescent="0.2">
      <c r="A93" s="29" t="s">
        <v>58</v>
      </c>
      <c r="B93" s="30" t="s">
        <v>96</v>
      </c>
      <c r="C93" s="30">
        <f>D93+E93+F93+G93</f>
        <v>49</v>
      </c>
      <c r="D93" s="30">
        <v>29</v>
      </c>
      <c r="E93" s="30">
        <v>6</v>
      </c>
      <c r="F93" s="30">
        <v>6</v>
      </c>
      <c r="G93" s="30">
        <v>8</v>
      </c>
      <c r="H93" s="30">
        <v>642</v>
      </c>
      <c r="I93" s="30">
        <v>22</v>
      </c>
      <c r="J93" s="30">
        <v>12</v>
      </c>
      <c r="K93" s="30">
        <v>10</v>
      </c>
    </row>
    <row r="94" spans="1:11" x14ac:dyDescent="0.2">
      <c r="A94" s="29" t="s">
        <v>64</v>
      </c>
      <c r="B94" s="30" t="s">
        <v>96</v>
      </c>
      <c r="C94" s="30">
        <f>D94+E94+F94+G94</f>
        <v>11</v>
      </c>
      <c r="D94" s="30">
        <v>5</v>
      </c>
      <c r="E94" s="30">
        <v>2</v>
      </c>
      <c r="F94" s="30">
        <v>2</v>
      </c>
      <c r="G94" s="30">
        <v>2</v>
      </c>
      <c r="H94" s="30">
        <v>158</v>
      </c>
      <c r="I94" s="30">
        <v>5</v>
      </c>
      <c r="J94" s="30">
        <v>3</v>
      </c>
      <c r="K94" s="30">
        <v>4</v>
      </c>
    </row>
    <row r="95" spans="1:11" x14ac:dyDescent="0.2">
      <c r="A95" s="29" t="s">
        <v>100</v>
      </c>
      <c r="B95" s="30" t="s">
        <v>96</v>
      </c>
      <c r="C95" s="30">
        <f>D95+E95+F95+G95</f>
        <v>18</v>
      </c>
      <c r="D95" s="30">
        <v>11</v>
      </c>
      <c r="E95" s="30">
        <v>2</v>
      </c>
      <c r="F95" s="30">
        <v>2</v>
      </c>
      <c r="G95" s="30">
        <v>3</v>
      </c>
      <c r="H95" s="30">
        <v>217</v>
      </c>
      <c r="I95" s="30">
        <v>7</v>
      </c>
      <c r="J95" s="30">
        <v>4</v>
      </c>
      <c r="K95" s="30">
        <v>3</v>
      </c>
    </row>
    <row r="96" spans="1:11" x14ac:dyDescent="0.2">
      <c r="A96" s="29" t="s">
        <v>101</v>
      </c>
      <c r="B96" s="30" t="s">
        <v>96</v>
      </c>
      <c r="C96" s="30">
        <f>D96+E96+F96+G96</f>
        <v>20</v>
      </c>
      <c r="D96" s="30">
        <v>13</v>
      </c>
      <c r="E96" s="30">
        <v>2</v>
      </c>
      <c r="F96" s="30">
        <v>2</v>
      </c>
      <c r="G96" s="30">
        <v>3</v>
      </c>
      <c r="H96" s="30">
        <v>267</v>
      </c>
      <c r="I96" s="30">
        <v>10</v>
      </c>
      <c r="J96" s="30">
        <v>5</v>
      </c>
      <c r="K96" s="30">
        <v>3</v>
      </c>
    </row>
    <row r="97" spans="1:11" x14ac:dyDescent="0.2">
      <c r="A97" s="29" t="s">
        <v>75</v>
      </c>
      <c r="B97" s="30" t="s">
        <v>96</v>
      </c>
      <c r="C97" s="30">
        <f>D97+E97+F97+G97</f>
        <v>46</v>
      </c>
      <c r="D97" s="30">
        <v>28</v>
      </c>
      <c r="E97" s="30">
        <v>5</v>
      </c>
      <c r="F97" s="30">
        <v>5</v>
      </c>
      <c r="G97" s="30">
        <v>8</v>
      </c>
      <c r="H97" s="30">
        <v>615</v>
      </c>
      <c r="I97" s="30">
        <v>21</v>
      </c>
      <c r="J97" s="30">
        <v>25</v>
      </c>
      <c r="K97" s="30">
        <v>0</v>
      </c>
    </row>
    <row r="98" spans="1:11" x14ac:dyDescent="0.2">
      <c r="A98" s="29" t="s">
        <v>84</v>
      </c>
      <c r="B98" s="30" t="s">
        <v>96</v>
      </c>
      <c r="C98" s="30">
        <f>D98+E98+F98+G98</f>
        <v>18</v>
      </c>
      <c r="D98" s="30">
        <v>11</v>
      </c>
      <c r="E98" s="30">
        <v>2</v>
      </c>
      <c r="F98" s="30">
        <v>2</v>
      </c>
      <c r="G98" s="30">
        <v>3</v>
      </c>
      <c r="H98" s="30">
        <v>204</v>
      </c>
      <c r="I98" s="30">
        <v>6</v>
      </c>
      <c r="J98" s="30">
        <v>7</v>
      </c>
      <c r="K98" s="30">
        <v>0</v>
      </c>
    </row>
    <row r="99" spans="1:11" x14ac:dyDescent="0.2">
      <c r="A99" s="29" t="s">
        <v>85</v>
      </c>
      <c r="B99" s="30" t="s">
        <v>96</v>
      </c>
      <c r="C99" s="30">
        <f>D99+E99+F99+G99</f>
        <v>18</v>
      </c>
      <c r="D99" s="30">
        <v>10</v>
      </c>
      <c r="E99" s="30">
        <v>2</v>
      </c>
      <c r="F99" s="30">
        <v>2</v>
      </c>
      <c r="G99" s="30">
        <v>4</v>
      </c>
      <c r="H99" s="30">
        <v>223</v>
      </c>
      <c r="I99" s="30">
        <v>8</v>
      </c>
      <c r="J99" s="30">
        <v>10</v>
      </c>
      <c r="K99" s="30">
        <v>0</v>
      </c>
    </row>
    <row r="100" spans="1:11" x14ac:dyDescent="0.2">
      <c r="A100" s="29" t="s">
        <v>102</v>
      </c>
      <c r="B100" s="30" t="s">
        <v>96</v>
      </c>
      <c r="C100" s="30">
        <f>D100+E100+F100+G100</f>
        <v>10</v>
      </c>
      <c r="D100" s="30">
        <v>7</v>
      </c>
      <c r="E100" s="30">
        <v>1</v>
      </c>
      <c r="F100" s="30">
        <v>1</v>
      </c>
      <c r="G100" s="30">
        <v>1</v>
      </c>
      <c r="H100" s="30">
        <v>188</v>
      </c>
      <c r="I100" s="30">
        <v>7</v>
      </c>
      <c r="J100" s="30">
        <v>8</v>
      </c>
      <c r="K100" s="30">
        <v>0</v>
      </c>
    </row>
    <row r="101" spans="1:11" x14ac:dyDescent="0.2">
      <c r="A101" s="29" t="s">
        <v>87</v>
      </c>
      <c r="B101" s="30" t="s">
        <v>96</v>
      </c>
      <c r="C101" s="30">
        <f>D101+E101+F101+G101</f>
        <v>19</v>
      </c>
      <c r="D101" s="30">
        <v>11</v>
      </c>
      <c r="E101" s="30">
        <v>2</v>
      </c>
      <c r="F101" s="30">
        <v>2</v>
      </c>
      <c r="G101" s="30">
        <v>4</v>
      </c>
      <c r="H101" s="30">
        <v>149</v>
      </c>
      <c r="I101" s="30">
        <v>8</v>
      </c>
      <c r="J101" s="30">
        <v>5</v>
      </c>
      <c r="K101" s="30">
        <v>2</v>
      </c>
    </row>
    <row r="102" spans="1:11" x14ac:dyDescent="0.2">
      <c r="A102" s="29" t="s">
        <v>103</v>
      </c>
      <c r="B102" s="30" t="s">
        <v>96</v>
      </c>
      <c r="C102" s="30">
        <f>D102+E102+F102+G102</f>
        <v>19</v>
      </c>
      <c r="D102" s="30">
        <v>11</v>
      </c>
      <c r="E102" s="30">
        <v>2</v>
      </c>
      <c r="F102" s="30">
        <v>2</v>
      </c>
      <c r="G102" s="30">
        <v>4</v>
      </c>
      <c r="H102" s="30">
        <v>149</v>
      </c>
      <c r="I102" s="30">
        <v>8</v>
      </c>
      <c r="J102" s="30">
        <v>5</v>
      </c>
      <c r="K102" s="30">
        <v>2</v>
      </c>
    </row>
    <row r="103" spans="1:11" x14ac:dyDescent="0.2">
      <c r="A103" s="29" t="s">
        <v>104</v>
      </c>
      <c r="B103" s="30"/>
      <c r="C103" s="30">
        <f>SUM(C6:C102)/2</f>
        <v>1276</v>
      </c>
      <c r="D103" s="30">
        <f>SUM(D6:D102)/2</f>
        <v>859</v>
      </c>
      <c r="E103" s="30">
        <f>SUM(E6:E102)/2</f>
        <v>103</v>
      </c>
      <c r="F103" s="30">
        <f>SUM(F6:F102)/2</f>
        <v>103</v>
      </c>
      <c r="G103" s="30">
        <f>SUM(G6:G102)/2</f>
        <v>211</v>
      </c>
      <c r="H103" s="30">
        <f>SUM(H6:H102)/2</f>
        <v>15067</v>
      </c>
      <c r="I103" s="30">
        <f>SUM(I6:I102)/2</f>
        <v>640</v>
      </c>
      <c r="J103" s="30">
        <f>SUM(J6:J102)/2</f>
        <v>358</v>
      </c>
      <c r="K103" s="30">
        <f>SUM(K6:K102)/2</f>
        <v>224</v>
      </c>
    </row>
  </sheetData>
  <mergeCells count="9">
    <mergeCell ref="A1:K1"/>
    <mergeCell ref="A2:K2"/>
    <mergeCell ref="A4:A6"/>
    <mergeCell ref="B4:B6"/>
    <mergeCell ref="C4:G5"/>
    <mergeCell ref="H4:K4"/>
    <mergeCell ref="H5:H6"/>
    <mergeCell ref="J5:J6"/>
    <mergeCell ref="K5:K6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Лист4</vt:lpstr>
      <vt:lpstr>Лист3</vt:lpstr>
      <vt:lpstr>Лист5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2025-07-01T09:04:50Z</cp:lastPrinted>
  <dcterms:created xsi:type="dcterms:W3CDTF">2009-04-14T05:44:01Z</dcterms:created>
  <dcterms:modified xsi:type="dcterms:W3CDTF">2025-07-14T14:52:29Z</dcterms:modified>
</cp:coreProperties>
</file>